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gdm\devel\pytools\dc2019\models\test_input\per_party\20190425-010438\"/>
    </mc:Choice>
  </mc:AlternateContent>
  <xr:revisionPtr revIDLastSave="0" documentId="13_ncr:1_{3E34F99E-F891-449F-BFA7-30737B1A1B0D}" xr6:coauthVersionLast="43" xr6:coauthVersionMax="43" xr10:uidLastSave="{00000000-0000-0000-0000-000000000000}"/>
  <bookViews>
    <workbookView xWindow="0" yWindow="4320" windowWidth="12120" windowHeight="6180" xr2:uid="{005499A6-291D-4AD2-96B0-EC71FAAD3794}"/>
  </bookViews>
  <sheets>
    <sheet name="Index" sheetId="13" r:id="rId1"/>
    <sheet name="Mesures par priorité" sheetId="3" r:id="rId2"/>
    <sheet name="Mesures par rubrique" sheetId="1" r:id="rId3"/>
    <sheet name="Mesures META" sheetId="15" r:id="rId4"/>
    <sheet name="HERMES" sheetId="6" r:id="rId5"/>
    <sheet name="HERMES META" sheetId="16" r:id="rId6"/>
    <sheet name="QUEST" sheetId="10" r:id="rId7"/>
    <sheet name="QUEST META" sheetId="17" r:id="rId8"/>
    <sheet name="EXPEDITION" sheetId="5" r:id="rId9"/>
    <sheet name="EXPEDITION META" sheetId="18" r:id="rId10"/>
    <sheet name="TYPECAST" sheetId="14" r:id="rId11"/>
    <sheet name="TYPECAST META" sheetId="19" r:id="rId12"/>
    <sheet name="HINT" sheetId="8" r:id="rId13"/>
    <sheet name="HINT META" sheetId="20" r:id="rId14"/>
    <sheet name="PLANET" sheetId="9" r:id="rId15"/>
    <sheet name="PLANET META" sheetId="21" r:id="rId16"/>
    <sheet name="CRYSTAL SUPER GRID" sheetId="11" r:id="rId17"/>
    <sheet name="CRYSTAL SUPER GRID META" sheetId="22"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3" i="1" l="1"/>
  <c r="D23" i="1"/>
  <c r="E23" i="1"/>
  <c r="F23" i="1"/>
  <c r="G23" i="1"/>
  <c r="C21" i="1"/>
  <c r="D21" i="1"/>
  <c r="E21" i="1"/>
  <c r="F21" i="1"/>
  <c r="G21" i="1"/>
  <c r="C17" i="1"/>
  <c r="D17" i="1"/>
  <c r="E17" i="1"/>
  <c r="F17" i="1"/>
  <c r="G17" i="1"/>
  <c r="C15" i="1"/>
  <c r="D15" i="1"/>
  <c r="E15" i="1"/>
  <c r="F15" i="1"/>
  <c r="G15" i="1"/>
  <c r="C12" i="1"/>
  <c r="D12" i="1"/>
  <c r="E12" i="1"/>
  <c r="F12" i="1"/>
  <c r="G12" i="1"/>
  <c r="C6" i="1"/>
  <c r="D6" i="1"/>
  <c r="E6" i="1"/>
  <c r="F6" i="1"/>
  <c r="G6" i="1"/>
  <c r="C3" i="1"/>
  <c r="D3" i="1"/>
  <c r="E3" i="1"/>
  <c r="F3" i="1"/>
  <c r="G3" i="1"/>
  <c r="C20" i="3"/>
  <c r="D20" i="3"/>
  <c r="E20" i="3"/>
  <c r="F20" i="3"/>
  <c r="G20" i="3"/>
  <c r="C18" i="3"/>
  <c r="D18" i="3"/>
  <c r="E18" i="3"/>
  <c r="F18" i="3"/>
  <c r="G18" i="3"/>
  <c r="C15" i="3"/>
  <c r="D15" i="3"/>
  <c r="E15" i="3"/>
  <c r="F15" i="3"/>
  <c r="G15" i="3"/>
  <c r="C10" i="3"/>
  <c r="D10" i="3"/>
  <c r="E10" i="3"/>
  <c r="F10" i="3"/>
  <c r="G10" i="3"/>
  <c r="C3" i="3"/>
  <c r="D3" i="3"/>
  <c r="E3" i="3"/>
  <c r="F3" i="3"/>
  <c r="G3" i="3"/>
</calcChain>
</file>

<file path=xl/sharedStrings.xml><?xml version="1.0" encoding="utf-8"?>
<sst xmlns="http://schemas.openxmlformats.org/spreadsheetml/2006/main" count="1115" uniqueCount="339">
  <si>
    <t>Numéro d'ordre</t>
  </si>
  <si>
    <t>Estimation de l'impulsion budgétaire annuelle en millions d'euros</t>
  </si>
  <si>
    <t>Description de la mesure</t>
  </si>
  <si>
    <t>Modèles utilisés</t>
  </si>
  <si>
    <t>PLANET</t>
  </si>
  <si>
    <t>Effets directs sur l'indice des prix</t>
  </si>
  <si>
    <t>Effets directs sur l'incitation financière au travail</t>
  </si>
  <si>
    <t>Effets macroéconomiques à court-moyen terme</t>
  </si>
  <si>
    <t>QUEST</t>
  </si>
  <si>
    <t>HERMES</t>
  </si>
  <si>
    <t>EXPEDITION</t>
  </si>
  <si>
    <t>HINT</t>
  </si>
  <si>
    <t>Effets directs sur le revenu disponible</t>
  </si>
  <si>
    <t>Effets à long terme de mesures relatives au système électrique</t>
  </si>
  <si>
    <t>TYPECAST</t>
  </si>
  <si>
    <t>CRYSTAL SUPER GRID</t>
  </si>
  <si>
    <t>Effets à long terme des investissements en infrastructures et en recherche et développement</t>
  </si>
  <si>
    <r>
      <t>Mesures class</t>
    </r>
    <r>
      <rPr>
        <sz val="11"/>
        <color rgb="FF000000"/>
        <rFont val="Times New Roman"/>
        <family val="1"/>
      </rPr>
      <t>ée</t>
    </r>
    <r>
      <rPr>
        <sz val="11"/>
        <color rgb="FF000000"/>
        <rFont val="Calibri"/>
        <family val="2"/>
        <scheme val="minor"/>
      </rPr>
      <t>s par priorit</t>
    </r>
    <r>
      <rPr>
        <sz val="11"/>
        <color rgb="FF000000"/>
        <rFont val="Times New Roman"/>
        <family val="1"/>
      </rPr>
      <t>é</t>
    </r>
  </si>
  <si>
    <r>
      <t>Mesures class</t>
    </r>
    <r>
      <rPr>
        <sz val="11"/>
        <color rgb="FF000000"/>
        <rFont val="Times New Roman"/>
        <family val="1"/>
      </rPr>
      <t>ée</t>
    </r>
    <r>
      <rPr>
        <sz val="11"/>
        <color rgb="FF000000"/>
        <rFont val="Calibri"/>
        <family val="2"/>
        <scheme val="minor"/>
      </rPr>
      <t>s par rubrique</t>
    </r>
  </si>
  <si>
    <t>Effets à moyen terme sur la mobilité</t>
  </si>
  <si>
    <t>Mesures par priorité</t>
  </si>
  <si>
    <t>Mesures par rubrique</t>
  </si>
  <si>
    <t>Explications mesures</t>
  </si>
  <si>
    <t>Explications HERMES</t>
  </si>
  <si>
    <t>Explications QUEST</t>
  </si>
  <si>
    <t>Explications EXPEDITION</t>
  </si>
  <si>
    <t>Explications TYPECAST</t>
  </si>
  <si>
    <t>Explications HINT</t>
  </si>
  <si>
    <t>Explications PLANET</t>
  </si>
  <si>
    <t>Explications CRYSTAL SUPER GRID</t>
  </si>
  <si>
    <t>Défi climatique</t>
  </si>
  <si>
    <t>Investissements pour la mobilité (SNCB)</t>
  </si>
  <si>
    <t>Investissements pour la mobilité (Infrabel, TEC et STIB)</t>
  </si>
  <si>
    <t>Alliances emploi-environnement : isolation et rénovation des maisons et bâtiments (Wallonie et Bruxelles, privé et tertiaire)</t>
  </si>
  <si>
    <t>Alliances emploi-environnement : isolation et rénovation des maisons et bâtiments (Wallonie et Bruxelles, public)</t>
  </si>
  <si>
    <t>Transformation de l’avantage sur les voitures salaires (volet employé)</t>
  </si>
  <si>
    <t>Transformation de l’avantage sur les voitures salaires (volet employeur)</t>
  </si>
  <si>
    <t>Nouvelle économie</t>
  </si>
  <si>
    <t>Économie circulaire et lutte contre l'obsolescence programmée</t>
  </si>
  <si>
    <t>Déduction fiscale pour les investissements verts</t>
  </si>
  <si>
    <t>Droit passerelle pour les indépendants qui changent d'activité</t>
  </si>
  <si>
    <t>Statut simplifié indépendants</t>
  </si>
  <si>
    <t>Emploi</t>
  </si>
  <si>
    <t>Diminution des cotisations sociales sur les bas salaires</t>
  </si>
  <si>
    <t>Élargissement du crédit temps volontaire</t>
  </si>
  <si>
    <t>Justice sociale</t>
  </si>
  <si>
    <t>Augmentation des allocations les plus basses pour viser un dépassement du seuil de pauvreté</t>
  </si>
  <si>
    <t>Justice fiscale</t>
  </si>
  <si>
    <t>Globalisation des revenus</t>
  </si>
  <si>
    <t>Crédit d'impôt pour les bas salaires</t>
  </si>
  <si>
    <t>Lutte contre la fraude fiscale – personnel spécialisé supplémentaire</t>
  </si>
  <si>
    <t>Lutte contre la fraude fiscale – investissements matériel et logiciel</t>
  </si>
  <si>
    <t>Lutte contre la fraude fiscale – Impôt des Personnes physiques et Précompte mobilier</t>
  </si>
  <si>
    <t>Lutte contre la fraude fiscale – Impôt des sociétés</t>
  </si>
  <si>
    <t>Lutte contre la fraude fiscale – TVA et Accises</t>
  </si>
  <si>
    <t>01. Charges salariales des employeurs</t>
  </si>
  <si>
    <t>X</t>
  </si>
  <si>
    <t>02. Prélèvements sur les revenus des ménages</t>
  </si>
  <si>
    <t>03. Impôts des sociétés</t>
  </si>
  <si>
    <t>05. TVA, accises et autres impôts indirects</t>
  </si>
  <si>
    <t>06. Protection sociale</t>
  </si>
  <si>
    <t>08. Frais de fonctionnement des administrations publiques</t>
  </si>
  <si>
    <t>09. Investissements</t>
  </si>
  <si>
    <t>Intitulé</t>
  </si>
  <si>
    <t>Descriptif</t>
  </si>
  <si>
    <t>Impulsion budgétaire</t>
  </si>
  <si>
    <t>Il s'agit de l'impact budgétaire de la mesure avant qu’elle produise ses effets induits. L'impact peut être positif (diminution des dépenses ou augmentation des recettes), négatif (augmentation des dépenses ou diminution des recettes) ou nul (pas d'impact). L’impulsion budgétaire est exprimée en prix et selon la situation socio-démographique de 2019 et ce pour chacune des années de la législature.</t>
  </si>
  <si>
    <t xml:space="preserve">Charges salariales des employeurs </t>
  </si>
  <si>
    <t>Cette rubrique concerne les prélèvements obligatoires en amont du salaire brut et les dépenses de subventions salariales, c’est-à-dire les instruments qui peuvent être mobilisés dans le cadre d’une politique de réduction du coût du travail pour les employeurs.  Un exemple classique est une réduction structurelle des cotisations patronales. Les subventions salaires concernent essentiellement : les dispenses partielles de versement du précompte professionnel (p.ex. pour le travail de nuit et en équipes, les heures supplémentaires, les chercheurs), les réductions groupes-cibles de cotisations patronales (pour les travailleurs âgés ou jeunes), les subventions aux entreprises titres-services et les dites ‘allocations d’activation’ (qui permettent à l’employeur de déduire l’allocation du salaire).</t>
  </si>
  <si>
    <t xml:space="preserve">Prélèvements sur les revenus des ménages </t>
  </si>
  <si>
    <t>Cette rubrique concerne en premier lieu les prélèvements obligatoires sur les revenus bruts et les dépenses fiscales qui influencent directement le revenu disponible des ménages. Elle comprend donc les mesures en matière d’impôt des personnes physiques et de cotisations personnelles, par exemple une nouvelle réduction des cotisations personnelles sur les bas salaires (cf. le ‘bonus à l’emploi’) ou une révision des exonérations pour enfants à charge dans le calcul de l’impôt des personnes physiques. Le précompte mobilier libératoire fait également partie de cette rubrique.</t>
  </si>
  <si>
    <t xml:space="preserve">Impôt des sociétés </t>
  </si>
  <si>
    <t>Cette rubrique englobe les impôts sur le revenu ou les bénéfices des entreprises. Il s’agit ici principalement de l’impôt des sociétés.</t>
  </si>
  <si>
    <t>Impôts sur le patrimoine</t>
  </si>
  <si>
    <t>Les impôts sur le patrimoine comprennent aussi bien les impôts sur le patrimoine non périodiques (par ex. les droits de succession et les droits de donation) que les impôts sur le patrimoine périodiques (par ex. la taxe annuelle sur les ASBL).</t>
  </si>
  <si>
    <t xml:space="preserve">TVA, accises et autres impôts indirects </t>
  </si>
  <si>
    <t>Cette rubrique englobe les impôts et taxes sur les produits et la production.  Citons comme exemples la taxe sur la valeur ajoutée (TVA), les accises, le précompte immobilier, les impôts sur les transactions mobilières et immobilières, les taxes sur la pollution, les taxes de circulation, etc.</t>
  </si>
  <si>
    <t xml:space="preserve">Protection sociale </t>
  </si>
  <si>
    <t>Cette rubrique comprend toutes les allocations remplaçant des revenus (par ex. les indemnités de maladie-invalidité, les allocations de chômage et les pensions) et toutes les allocations complémentaires au revenu (par ex. les allocations familiales et le crédit-temps à temps partiel) ainsi que les allocations d’aide sociale (par exemple, le revenu d’intégration et l’intervention d’aide aux personnes âgées).</t>
  </si>
  <si>
    <t xml:space="preserve">Soins de santé </t>
  </si>
  <si>
    <t>Cette rubrique couvre les soins de santé au sens large, y compris les soins aux personnes âgées et aux personnes handicapées et l’accueil d’enfants.</t>
  </si>
  <si>
    <t>Frais de fonctionnement des administrations publiques</t>
  </si>
  <si>
    <t>Les services publics impliquent des dépenses pour l’achat de biens et services et des dépenses de personnel. Les mesures ayant un impact sur ce poste (par exemple des mesures d’économie) sont classées dans cette rubrique.</t>
  </si>
  <si>
    <t>Investissements</t>
  </si>
  <si>
    <t>Cette rubrique comprend les investisements publics et privés. Les aides à l’investissement octroyées aux entreprises en font également partie. Il s’agit des transferts de capitaux des pouvoirs publics aux entreprises afin de financer les investissements en tout ou en partie. La dotation de l’État fédéral pour les investissements de la SNCB en est un exemple.</t>
  </si>
  <si>
    <t>Autres opérations non-financières</t>
  </si>
  <si>
    <t>Cette rubrique comprend toutes les mesures qui n’ont pu être associées aux rubriques précédentes. Cela concerne des mesures ayant un impact budgétaire direct, comme les subsides aux entreprises autres que les subsides salariaux et les aides à l’investissement ou les ventes de biens et services. Les mesures peuvent également ne pas avoir un impact budgétaire direct comme des modifications du droit du travail, des migrations et de l'environnement.</t>
  </si>
  <si>
    <t>Opérations financières</t>
  </si>
  <si>
    <t>Il s’agit d’octrois de crédits, de participations financières, de ventes d’actifs financiers, (cf. Belfius), etc. Ce sont des opérations sans impact sur le solde de financement, tel que défini selon les règles de la comptabilité nationale (le ‘Système européen des comptes (SEC)’), mais bien sur la dette publique.</t>
  </si>
  <si>
    <t>Différences par rapport au scénario de référence</t>
  </si>
  <si>
    <t/>
  </si>
  <si>
    <t>PIB et ses composantes</t>
  </si>
  <si>
    <t>PIB</t>
  </si>
  <si>
    <t>Consommation des particuliers</t>
  </si>
  <si>
    <t>Consommation publique</t>
  </si>
  <si>
    <t>Exportations</t>
  </si>
  <si>
    <t>Importations</t>
  </si>
  <si>
    <t>Prix et revenus</t>
  </si>
  <si>
    <t>Indice des prix à la consommation</t>
  </si>
  <si>
    <t>Coût salarial horaire nominal (entreprises)</t>
  </si>
  <si>
    <t>Revenu disponible réel des particuliers</t>
  </si>
  <si>
    <t>Emploi et chômage</t>
  </si>
  <si>
    <t>Taux d'emploi</t>
  </si>
  <si>
    <t>Taux de chômage</t>
  </si>
  <si>
    <t>Finances publiques</t>
  </si>
  <si>
    <t>Solde de financement des administrations publiques</t>
  </si>
  <si>
    <t>Dette publique</t>
  </si>
  <si>
    <t>pp</t>
  </si>
  <si>
    <t>point de pourcentage</t>
  </si>
  <si>
    <t xml:space="preserve">Produit Intérieur Brut en volume : le PIB est un indicateur de l'activité économique totale sur un territoire donné, au cours d'une période donnée. Il est égal à la somme des emplois finals intérieurs de biens et services (dépenses de consommation finale, formation brute de capital), plus les exportations, moins les importations de biens et services. Il est exprimé en volume, soit avant prise en compte de l’évolution des prix. </t>
  </si>
  <si>
    <t>Dépenses de consommation finale des ménages et des institutions sans but lucratif (ISBLSM) au service des ménages en volume (soit avant prise en compte de l’évolution des prix).</t>
  </si>
  <si>
    <t>Les dépenses de consommation finale des administrations publiques reprennent principalement les salaires des fonctionnaires, les achats nets de biens et services des administrations publiques, les dépenses en matière de soins de santé à charge du secteur public et l’amortissement du capital public. Elles sont exprimées en volume, soit avant prise en compte de l’évolution des prix.</t>
  </si>
  <si>
    <t>Le total des investissements reprend les investissements des ménages, des entreprises et des administrations publiques. Les investissements des ménages sont exclusivement des investissements en logements (bâtiments neufs et travaux de rénovation). Les investissements des entreprises et des administrations publiques peuvent être des investissements en équipement, en infrastructure, en recherche et développement, en bâtiments, en logiciels… Ils sont exprimés en volume, soit avant prise en compte de l’évolution des prix.</t>
  </si>
  <si>
    <t>Exportations de biens et services en volume (soit avant prise en compte de l’évolution des prix).</t>
  </si>
  <si>
    <t>Importations de biens et services en volume (soit avant prise en compte de l’évolution des prix).</t>
  </si>
  <si>
    <t>L’indice des prix à la consommation est calculé tous les mois et donne une idée de l’évolution des prix des biens et services consommés par un ménage moyen en Belgique. Le calcul prend en compte l’évolution des prix de centaines de produits en divers endroits de Belgique, dont une moyenne pondérée est estimée sur la base de pondérations tirées de l'enquête sur le budget des ménages.</t>
  </si>
  <si>
    <t>Le coût salarial nominal du secteur des entreprises (des branches d’activité marchande) est égal au salaire brut augmenté des cotisations patronales. Il s’agit ici du coût salarial horaire, c’est-à-dire le coût salarial en euros par heure travaillée.</t>
  </si>
  <si>
    <t>Le revenu disponible réel des ménages et des institutions sans but lucratif au service des ménages (ISBLSM) est calculé en corrigeant le revenu disponible nominal pour l'inflation.</t>
  </si>
  <si>
    <t>L’emploi intérieur (exprimé en nombre de personnes) est composé des travailleurs salariés et des indépendants. Il est défini ici selon le concept de la comptabilité nationale (qui se base sur des données administratives), et non selon le concept de l’enquête sur les forces de travail (EFT).</t>
  </si>
  <si>
    <t>Le taux d’emploi est défini selon la stratégie Europe 2020 (EU2020), comme le rapport entre, d’une part, le nombre de personnes en emploi résidant en Belgique âgées de 20 à 64 ans et, d’autre part, le nombre total de personnes résidant en Belgique âgées de 20 à 64 ans. Le nombre de personnes en emploi âgées de 20 à 64 ans provient de l’enquête sur les forces de travail (EFT) et est défini comme toutes les personnes qui, au cours de la semaine de référence de l’enquête, ont travaillé contre rémunération au moins une heure.</t>
  </si>
  <si>
    <t>Le taux de chômage est le rapport entre le nombre de chômeurs et la population active, exprimé en pour cent. Le nombre de chômeurs selon le concept BFP est calculé sur base des sources de données administratives, ce qui lui confère son caractère exhaustif. Il reprend l’ensemble des personnes (15 ans et plus) inscrites comme demandeuses d’emploi auprès des organismes régionaux de placement (Actiris à Bruxelles, Forem en Wallonie, VDAB en Flandre et ADG en Communauté germanophone) ainsi que les « chômeurs complets indemnisés (CCI) âgés » qui sont dispensés de l’inscription comme demandeurs d’emploi. La population active selon le concept BFP se compose de l’ensemble des travailleurs et des chômeurs (15 ans et plus).</t>
  </si>
  <si>
    <t>Il s'agit de la capacité (+) nette ou du besoin (-) net de financement de l’ensemble des administrations publiques, exprimé en % du PIB.</t>
  </si>
  <si>
    <t>Il s'agit de la dette brute consolidée de l’ensemble des administrations publiques, exprimée en % du PIB.</t>
  </si>
  <si>
    <t>Ménages classés par décile de revenu</t>
  </si>
  <si>
    <t>Différence de revenu disponible par rapport au scénario de référence</t>
  </si>
  <si>
    <t>Décile de revenu disponible équivalent</t>
  </si>
  <si>
    <t>Part dans la population totale</t>
  </si>
  <si>
    <t>Revenu disponible dans le scénario de référence</t>
  </si>
  <si>
    <t>En euros</t>
  </si>
  <si>
    <t>En %</t>
  </si>
  <si>
    <t>1er décile</t>
  </si>
  <si>
    <t>2ème décile</t>
  </si>
  <si>
    <t>3ème décile</t>
  </si>
  <si>
    <t>4ème décile</t>
  </si>
  <si>
    <t>5ème décile</t>
  </si>
  <si>
    <t>6ème décile</t>
  </si>
  <si>
    <t>7ème décile</t>
  </si>
  <si>
    <t>8ème décile</t>
  </si>
  <si>
    <t>9ème décile</t>
  </si>
  <si>
    <t>10ème décile</t>
  </si>
  <si>
    <t>Tous les ménages</t>
  </si>
  <si>
    <t>Gagnants et perdants en %</t>
  </si>
  <si>
    <t>Gagnants</t>
  </si>
  <si>
    <t>Aucun impact</t>
  </si>
  <si>
    <t>Perdants</t>
  </si>
  <si>
    <t>Ménages classés selon la position socioéconomique</t>
  </si>
  <si>
    <t>Position socioéconomique de la personne ayant le revenu brut le plus élevé dans le ménage</t>
  </si>
  <si>
    <t>Salarié ou fonctionnaire</t>
  </si>
  <si>
    <t>Indépendant</t>
  </si>
  <si>
    <t>Pensionné</t>
  </si>
  <si>
    <t>Allocataire ONEM</t>
  </si>
  <si>
    <t>Bénéficiaire d’indemnités AMI</t>
  </si>
  <si>
    <t>Revenu d'intégration ou aide financière</t>
  </si>
  <si>
    <t>Autre position socioéconomique</t>
  </si>
  <si>
    <t>Ménages classés selon la composition du ménage</t>
  </si>
  <si>
    <t>Composition du ménage</t>
  </si>
  <si>
    <t xml:space="preserve">Homme isolé </t>
  </si>
  <si>
    <t>Femme isolée</t>
  </si>
  <si>
    <t>Homme isolé avec enfant(s)</t>
  </si>
  <si>
    <t>Femme isolée avec enfant(s)</t>
  </si>
  <si>
    <t>Couple sans enfant(s)</t>
  </si>
  <si>
    <t>Couple avec enfant(s)</t>
  </si>
  <si>
    <t>Autre type de ménage</t>
  </si>
  <si>
    <t>Les ménages sont répartis en 10 classes de taille égale en fonction de leur revenu (du plus faible au plus élevé). Chaque classe représente 10% des ménages et est appelée décile. Le premier décile regroupe les ménages percevant les 10 % des revenus les plus faibles, tandis que le dixième décile regroupe les ménages avec les 10% des revenus les plus élevés. Le classement est fait sur base du revenu disponible équivalent des ménages. Les revenus rapportés dans les tableaux correspondent par contre, dans tous les cas, au revenu disponible. 
Le revenu disponible équivalent est le revenu disponible d’un ménage divisé par la valeur de son échelle d'équivalence. L'échelle d’équivalence est un facteur qui exprime les économies d’échelle liées à la gestion d’un ménage commun, ainsi que les besoins - supposés - moins importants des enfants par rapport à ceux des adultes. L'échelle d’équivalence utilisée est l'échelle d'équivalence modifiée de l'OCDE où chaque membre du ménage se voit attribuer un poids: 1 pour le premier membre, 0,5 pour chaque autre membre âgé de 14 ans et plus et 0,3 pour chaque membre de moins de 14 ans. En divisant le revenu disponible par la valeur de l'échelle d'équivalence, le revenu nominal est ramené au niveau de bien-être d'un ménage d’une personne. De cette manière, il est possible de comparer entre eux les revenus de ménages de taille et de composition différentes. Ce concept de revenu est également appelé le revenu standardisé.</t>
  </si>
  <si>
    <t>La position socioéconomique est déterminée sur base de la source du revenu brut le plus élevé au sein du ménage et est un indicateur de la position socioéconomique du ménage dans son ensemble.</t>
  </si>
  <si>
    <t>Les ménages sont classés sur la base des relations entre leurs différents membres. La répartition utilisée ici est basée sur la typologie LIPRO des ménages (LIfestyle PROjections, qui a été développée par l’Institut démographique interdisciplinaire néerlandais).</t>
  </si>
  <si>
    <t>La personne travaille comme salarié ou fonctionnaire dans le secteur privé ou public.</t>
  </si>
  <si>
    <t>La personne paie des cotisations en tant qu’indépendant.</t>
  </si>
  <si>
    <t>La personne reçoit une pension de retraite ou de survie dans le régime des travailleurs salariés, des indépendants ou de la fonction publique. Les bénéficiaires d’une allocation du régime de chômage avec complément d’entreprise, que l’on appelait antérieurement la prépension, ne relèvent pas de ce groupe mais bien des allocataires ONEM.</t>
  </si>
  <si>
    <t>La personne reçoit une allocation de chômage, une allocation dans le régime avec complément d’entreprise, une allocation durant une période de crédit-temps ou d’interruption de carrière ou une allocation d’activation à charge de l’ONEM.</t>
  </si>
  <si>
    <t>La personne reçoit une allocation durant une période d’incapacité de travail primaire ou d’invalidité, soit dans le régime des travailleurs salariés, soit dans celui des indépendants. Les indemnités en cas de maladie durant une période avec salaire garanti ne sont pas reprises dans cette rubrique. De même, les indemnités en cas d’accident du travail ou de maladie professionnelle ne relèvent pas de cette notion de revenu. Les bénéficiaires d’une indemnité pour accident du travail ou maladie professionnelle sont repris dans la rubrique « autres » revenus.</t>
  </si>
  <si>
    <t>La personne reçoit une allocation soumise à un examen des ressources, que cette personne soit porteuses ou non d’un handicap. Les allocations suivantes sont simulées : le revenu d’intégration et le revenu d’intégration équivalent, l’allocation de remplacement de revenus (ARR), l’allocation d’intégration (AI), la garantie de revenus aux personnes âgées (GRAPA) et le revenu garanti aux personnes âgées et l'intervention d’aide aux personnes âgées (APA). Pour l'APA, les règles de calcul pour les trois régions sont appliquées selon le régime fédéral antérieur, avec les paramètres exprimés en prix au 1er janvier 2019.</t>
  </si>
  <si>
    <t>La personne reçoit des revenus ou prestations qui ne sont pas classés dans une autre catégorie et qui font partie des sources de revenu disponible. Il s’agit d'allocations familiales et d'indemnités pour accident de travail ou maladie professionnelle.</t>
  </si>
  <si>
    <t>Ménages composés d'un homme vivant seul.</t>
  </si>
  <si>
    <t>Ménages composés d'une femme vivant seule.</t>
  </si>
  <si>
    <t>La personne de référence du ménage est un homme non marié et non cohabitant qui a un ou plusieurs enfants. La personne de référence du ménage est le membre du ménage qui est habituellement en contact avec l'administration pour les affaires concernant le ménage. Les enfants sont les personnes qui ont une relation d’« enfant » ou de « beau-fils » ou « belle-fille » avec la personne de référence, quel que soit leur âge. Les personnes qui n’ont pas de lien de parenté avec la personne de référence et qui sont âgées de moins de 18 ans sont également considérées comme des enfants.</t>
  </si>
  <si>
    <t>La personne de référence du ménage est une femme non mariée et non cohabitante qui a un ou plusieurs enfants. La personne de référence du ménage est le membre du ménage qui est habituellement en contact avec l'administration pour les affaires concernant le ménage. Les enfants sont les personnes qui ont une relation d’« enfant » ou de « beau-fils » ou « belle-fille » avec la personne de référence, quel que soit leur âge. Les personnes qui n’ont pas de lien de parenté avec la personne de référence et qui sont âgées de moins de 18 ans sont également considérées comme des enfants.</t>
  </si>
  <si>
    <t>Ménages composés de deux personnes mariées ou cohabitantes sans lien de parenté, de sexe différent et âgées de 18 ans ou plus.</t>
  </si>
  <si>
    <t>Ménages composés de deux personnes mariées ou cohabitantes sans lien de parenté, de sexe différent et âgées de 18 ans ou plus et qui ont un ou plusieurs enfants. Les enfants sont les personnes qui ont une relation d’« enfant » ou de « beau-fils » ou « belle-fille » avec la personne de référence, quel que soit leur âge. Dans le cas de parents mariés, les personnes qui n’ont pas de lien de parenté avec la personne de référence et qui sont âgées de moins de 18 ans sont également considérées comme des enfants. Dans le cas de parents cohabitants, les personnes qui n’ont pas de lien de parenté avec la personne de référence et qui ont au moins 15 ans de moins que le partenaire de la personne de référence sont également considérées comme des enfants. La personne de référence du ménage est le membre du ménage qui est habituellement en contact avec l'administration pour les affaires concernant le ménage.</t>
  </si>
  <si>
    <t>Tous les types de ménage qui ne sont pas classés dans une autre catégorie.</t>
  </si>
  <si>
    <t>Revenu disponible</t>
  </si>
  <si>
    <t>Les revenus dont un ménage dispose au cours d'un mois soit pour consommer, soit pour épargner. Pour calculer ce revenu, on additionne d’abord, pour l’ensemble des membres du ménage, les éventuels revenus bruts du travail, les prestations brutes de sécurité sociale (comme les pensions, les allocations de chômage, les indemnités maladie-invalidité et les allocations d'aide sociale) et les allocations familiales. Le revenu disponible est obtenu après déduction des cotisations de sécurité sociale et de l’impôt des personnes physiques finalement dû. Le chiffrage est basé sur des données administratives. Les informations sur les revenus de la propriété sont très incomplètes dans les données utilisées et ne sont donc pas pris en compte dans le concept de revenu disponible.</t>
  </si>
  <si>
    <t>Scénario de référence</t>
  </si>
  <si>
    <t>La situation socioéconomique avant introduction des mesures proposées. Les règles de calcul des prestations, cotisations et retenues et de l'impôt des personnes physiques en vigueur au 1er janvier 2019 sont appliquées pour déterminer les revenus des membres d’un ménage privé.
Un ménage privé regroupe les individus qui partagent un même lieu de résidence et décident conjointement de la majeure partie de leurs dépenses. Dans cet exercice, ce concept correspond à ce qui est connu comme « ménage privé » dans les sources administratives. Les ménages privés sont les ménages qui partagent la même adresse et qui ne sont pas reconnus comme collectifs. Les ménages collectifs, quant à eux, regroupent les communautés religieuses, les maisons de soins et de repos, les orphelinats, les logements pour étudiants ou travailleurs, les institutions hospitalières ou de soins et les prisons. Les membres d’un ménage privé ne présentent pas nécessairement un lien de parenté. Un ménage privé peut être composé de plusieurs noyaux familiaux et inclure plus d’un ménage fiscal.</t>
  </si>
  <si>
    <t>Gagnants et perdants</t>
  </si>
  <si>
    <t>Le pourcentage de ménages qui voient leur revenu disponible augmenter (gagnants) ou diminuer (perdants) de plus de cinq euros par mois sous l’effet des mesures proposées.</t>
  </si>
  <si>
    <t>Effets directs sur l’évolution du revenu disponible mensuel entre des situations d’inactivité et d'emploi</t>
  </si>
  <si>
    <t>Ecart de revenu disponible mensuel du ménage</t>
  </si>
  <si>
    <t>Région</t>
  </si>
  <si>
    <t>Statut d'emploi à temps plein</t>
  </si>
  <si>
    <t>Statut d'inactivité</t>
  </si>
  <si>
    <t>Ecolo</t>
  </si>
  <si>
    <t>Bruxelles</t>
  </si>
  <si>
    <t>Couple avec deux enfants</t>
  </si>
  <si>
    <t>Salaire de référence faible</t>
  </si>
  <si>
    <t>Bénéficiaire du revenu d’intégration</t>
  </si>
  <si>
    <t>Revenu en cas d'inactivité</t>
  </si>
  <si>
    <t>Revenu en cas d'emploi à temps plein</t>
  </si>
  <si>
    <t>Incitation financière au travail</t>
  </si>
  <si>
    <t>Chômeur complet indemnisé depuis un mois</t>
  </si>
  <si>
    <t>Chômeur complet indemnisé depuis 18 mois</t>
  </si>
  <si>
    <t>Salaire de référence médian</t>
  </si>
  <si>
    <t>Salaire de référence élevé</t>
  </si>
  <si>
    <t>Couple sans enfants</t>
  </si>
  <si>
    <t>Personne isolée avec deux enfants</t>
  </si>
  <si>
    <t>Personne isolée sans enfants</t>
  </si>
  <si>
    <t>Flandre</t>
  </si>
  <si>
    <t>Wallonie</t>
  </si>
  <si>
    <t>Revenu</t>
  </si>
  <si>
    <t>Niveau du revenu disponible mensuel du ménage.</t>
  </si>
  <si>
    <t>Comparaison entre le revenu disponible en l’absence d’emploi et le revenu disponible dans le cadre d’un emploi à temps plein. L’écart entre les deux revenus traduit la tension financière entre la situation d’emploi à temps plein et l’inactivité. L’incitation financière au travail représente, en d’autres termes, la mesure dans laquelle le revenu du ménage évolue lorsqu’un membre du ménage passe de l’inactivité à une situation d’emploi. Cette tension peut être considérée comme un stimulant pour travailler à temps plein. Les frais éventuels en matière de transport, de garde d’enfants ou autres liés à un emploi à temps plein ne sont pas pris en compte.</t>
  </si>
  <si>
    <t>Quatre types de ménage sont distingués : une personne isolée, âgée de 35 ans, sans enfants ; une personne isolée, âgée de 35 ans, avec deux enfants à charge de 8 et 4 ans ; un couple marié, les époux sont âgés de 37 et 35 ans et n’ont pas d’enfants ; un couple marié, les époux sont âgés de 37 et 35 ans et ont deux enfants à charge, âgés de 8 et 4 ans.</t>
  </si>
  <si>
    <t>L'emploi à temps plein correspond à un régime de travail de 38 heures par semaine au salaire de référence. Le salaire de référence varie selon trois niveaux : faible (1 600 euros), médian (2 600 euros) et élevé (3 600 euros). Dans le cas des couples, le partenaire travaille à mi-temps (19 heures par semaine) pour un salaire mensuel brut de 1 300 euros. La situation du partenaire à mi-temps reste inchangée pour tous les ménages.</t>
  </si>
  <si>
    <t>Trois statuts d’inactivité sont distingués : bénéficiaire du revenu d’intégration ; chômeur complet indemnisé depuis un mois ; chômeur complet indemnisé depuis 18 mois.</t>
  </si>
  <si>
    <t>Différence par rapport au scénario de référence</t>
  </si>
  <si>
    <t>-</t>
  </si>
  <si>
    <t>Indice santé</t>
  </si>
  <si>
    <t>Pas de mesures chiffrées pour ce parti</t>
  </si>
  <si>
    <t>Ménages classés par quartile de revenu</t>
  </si>
  <si>
    <t>Quartile de revenu</t>
  </si>
  <si>
    <t>1er quartile</t>
  </si>
  <si>
    <t>2ème quartile</t>
  </si>
  <si>
    <t>3ème quartile</t>
  </si>
  <si>
    <t>4ème quartile</t>
  </si>
  <si>
    <t>Ménage d'une personne</t>
  </si>
  <si>
    <t>Deux adultes (ou plus) sans enfants</t>
  </si>
  <si>
    <t>Un adulte avec enfant(s)</t>
  </si>
  <si>
    <t>Deux adultes (ou plus) avec enfant(s)</t>
  </si>
  <si>
    <t>L’indice santé est calculé de la même manière que l’indice des prix à la consommation mais sans tenir compte de l’évolution des prix de l’essence, du diesel, des boissons alcoolisées et du tabac.</t>
  </si>
  <si>
    <t>Ménage composé d'une seule personne</t>
  </si>
  <si>
    <t>La personne de référence du ménage est le seul membre du ménage âgé de 16 ans ou plus et il y a un ou plusieurs enfants. La personne de référence du ménage est le membre du ménage qui contribue le plus aux moyens financiers du ménage. Si deux membres y contribuent de manière égale, la personne la plus âgée sera la personne de référence. Les membres du ménage âgés de moins de 16 ans sont considérés comme des enfants.</t>
  </si>
  <si>
    <t>Un ménage composé d’au moins deux personnes qui sont unies ou non par des liens de parenté et vivent ensemble dans une seule et même habitation. Tous les membres du ménage sont âgés de 16 ans ou plus.</t>
  </si>
  <si>
    <t>Un ménage composé d'au moins deux personnes âgées de 16 ans ou plus et d'un ou plusieurs enfants. Les membres du ménage sont unis ou non par des liens de parenté, vivent ensemble dans une seule et même habitation. Les membres du ménage âgés de moins de 16 ans sont considérés comme des enfants.</t>
  </si>
  <si>
    <t>Les ménages sont répartis en quatre classes de taille égale en fonction de leur revenu disponible équivalent (du plus faible au plus élevé). Chaque classe représente 25% des ménages et est appelée quartile. Le premier quartile regroupe les ménages percevant les 25 % des revenus les plus faibles, tandis que le quatrième quartile regroupe les ménages avec les 25% des revenus les plus élevés. 
Le revenu disponible équivalent est le revenu disponible d’un ménage divisé par la valeur de son échelle d'équivalence. L'échelle d’équivalence est un facteur qui tient compte des économies d’échelle liées à la gestion d’un ménage commun, ainsi que les besoins - supposés - moins importants des enfants par rapport à ceux des adultes. L'échelle d’équivalence utilisée est l'échelle d'équivalence modifiée de l'OCDE où chaque membre du ménage se voit attribuer un poids: 1 pour le premier membre, 0,5 pour chaque autre membre âgé de 14 ans et plus et 0,3 pour chaque membre de moins de 14 ans. En divisant le revenu disponible par la valeur de l'échelle d'équivalence, le revenu nominal est ramené au niveau de bien-être d'un ménage d’une personne. De cette manière, il est possible de comparer entre eux les revenus de ménages de taille et de composition différentes. Ce concept de revenu est également appelé le revenu standardisé.
Les économies d’échelle sont les avantages en termes de coûts qui découlent du fait que plusieurs personnes vivent dans un même ménage. Ces personnes peuvent dans une certaine mesure partager un nombre de frais communs, par exemple le chauffage, la voiture, l’éclairage.</t>
  </si>
  <si>
    <t>Les ménages sont classés en fonction du nombre de personnes et de leur âge. Cette classification est basée sur la typologie d'Eurostat utilisée dans le cadre de l'enquête sur le budget des ménages.</t>
  </si>
  <si>
    <t>La situation socioéconomique avant introduction des mesures proposées</t>
  </si>
  <si>
    <t>Effets à long terme des investissements privés en recherche et développement et des investissements publics</t>
  </si>
  <si>
    <t>Différences par rapport au scénario de référence en 2040 (sauf impôt forfaitaire compensatoire)</t>
  </si>
  <si>
    <t>Recherche et développement</t>
  </si>
  <si>
    <t>Investissements publics</t>
  </si>
  <si>
    <t>Ensemble des mesures structurelles</t>
  </si>
  <si>
    <t>Investissements privés hors R&amp;D</t>
  </si>
  <si>
    <t>Investissements privés en R&amp;D</t>
  </si>
  <si>
    <t>Indicateurs complémentaires</t>
  </si>
  <si>
    <t>Déflateur du PIB</t>
  </si>
  <si>
    <t>Coût salarial réel (secteur privé)</t>
  </si>
  <si>
    <t>Productivité du travail</t>
  </si>
  <si>
    <t xml:space="preserve">Taux d'emploi </t>
  </si>
  <si>
    <t>Impôt forfaitaire compensatoire</t>
  </si>
  <si>
    <t>Fonctionnement du marché</t>
  </si>
  <si>
    <t>Le fonctionnement du marché couvre les conditions d’entrée, de sortie et de fonctionnement des agents économiques sur le marché qui déterminent le degré de concurrence qui s’y exerce. L'analyse dans ce domaine porte, d'une part, sur les mesures qui réduisent le coût global de l'entrée sur le marché, et d'autre part, sur les réformes de marché dans le secteur du commerce de détail, des services professionnels réglementés (professions juridiques, comptables et architectes) et des services de réseau (énergie, communications et transport).</t>
  </si>
  <si>
    <t>La recherche concerne les activités du secteur privé visant à acquérir de nouvelles connaissances scientifiques ou technologiques. Le développement concerne les activités du secteur privé visant à utiliser ces connaissances pour des produits, processus ou services nouveaux ou sensiblement améliorés.</t>
  </si>
  <si>
    <t>Charges administratives</t>
  </si>
  <si>
    <t>Les charges administratives sont définies comme l’ensemble des procédures et des formalités dont les entreprises et les citoyens doivent s’acquitter pour se conformer aux réglementations en vigueur.</t>
  </si>
  <si>
    <t>Les investissements publics correspondent à la formation brute de capital fixe des administrations publiques. Ils sont définis comme les acquisitions moins les cessions d’actifs fixes réalisées par le secteur des administrations publiques composé du pouvoir fédéral, de la sécurité sociale, des communautés et régions et des pouvoirs locaux. Les actifs fixes sont composés d’actifs tangibles comme les bâtiments, les ouvrages de génie civil (notamment les routes ou les travaux hydrauliques), le matériel de transport, les équipements informatiques ou de télécommunication, les systèmes d’armes, et d’actifs intangibles comme les dépenses en recherche et développement ou les logiciels.</t>
  </si>
  <si>
    <t>Les résultats présentés dans cette colonne sont ceux de la simulation reprenant l’ensemble des mesures structurelles proposées par le parti politique. Ces résultats ne sont pas nécessairement égaux à la somme des effets des mesures individuelles.</t>
  </si>
  <si>
    <t>Dépenses de consommation finale des ménages et des institutions sans but lucratif au service des ménages en volume (soit avant prise en compte de l’évolution des prix).</t>
  </si>
  <si>
    <t>Les dépenses de consommation finale des administrations publiques reprennent principalement les salaires des fonctionnaires, les achats nets de biens et services des administrations publiques, les dépenses en matière de soins de santé à charge du secteur public et l’amortissement du capital public. Elles sont exprimés en volume, soit avant prise en compte de l’évolution des prix.</t>
  </si>
  <si>
    <t>Les investissements privés hors recherche et développement constituent une partie de la formation brute de capital fixe des sociétés. Ils comprennent les acquisitions moins les cessions d’actifs fixes hors recherche et développement (comme les bâtiments, les routes, les équipements informatiques ou de télécommunication, les logiciels) réalisées par des entreprises. Ils sont exprimés en volume, soit avant prise en compte de l’évolution des prix.</t>
  </si>
  <si>
    <t>Les investissements privés en recherche et développement en volume constituent une partie de la formation brute de capital fixe des sociétés. Ils reprennent les acquisitions moins les cessions de recherche et développement réalisées par des entreprises. Ils sont exprimés en volume, soit avant prise en compte de l’évolution des prix.</t>
  </si>
  <si>
    <t>Les investissements publics correspondent à la formation brute de capital fixe des administrations publiques. Ils sont définis comme les acquisitions moins les cessions d’actifs fixes réalisées par le secteur des administrations publiques composé du pouvoir fédéral, de la sécurité sociale, des communautés et régions et des pouvoirs locaux. Les actifs fixes sont composés d’actifs tangibles comme les bâtiments, les ouvrages de génie civil (notamment les routes ou les travaux hydrauliques), le matériel de transport, les équipements informatiques ou de télécommunication, les systèmes d’armes, et d’actifs intangibles comme les dépenses en recherche et développement ou les logiciels. Ils sont exprimés en volume, soit avant prise en compte de l’évolution des prix.</t>
  </si>
  <si>
    <t>Déflateur (indice des prix) du produit intérieur brut (indice 2019=100).</t>
  </si>
  <si>
    <t xml:space="preserve">Le coût salarial réel est obtenu en divisant le coût salarial par le déflateur du PIB. Le coût salarial est le salaire brut augmenté de l’ensemble des cotisations patronales. Il s’agit du coût salarial moyen, c’est-à-dire le coût salarial par personne employée. </t>
  </si>
  <si>
    <t>La productivité apparente du travail est obtenue en divisant le PIB en volume par le nombre de travailleurs.</t>
  </si>
  <si>
    <t>Le modèle crée un impôt théorique compensatoire puisqu’il impose la contrainte d’un retour, à terme, du ratio dette publique en % du PIB à sa valeur de départ. Si le ratio dette publique en % du PIB augmente, cet impôt sera prélevé sur tous les ménages. Si le ratio dette publique en % du PIB diminue, cet impôt sera négatif et correspondra donc à un transfert à tous les ménages.</t>
  </si>
  <si>
    <t>Différences par rapport au scénario de référence en 2040</t>
  </si>
  <si>
    <t>La croissance cumulée entre 2019 et 2040 sera augmentée (ou diminuée si chiffre négatif) du pourcentage (point de pourcentage dans le cas du taux d’emploi) figurant dans le tableau.</t>
  </si>
  <si>
    <t>Scénario de référence en 2024</t>
  </si>
  <si>
    <t>Effets sur le trafic</t>
  </si>
  <si>
    <t>Passagers-kilomètres, voiture</t>
  </si>
  <si>
    <t>Passagers-kilomètres, transports publics</t>
  </si>
  <si>
    <t>Passagers-kilomètres, modes actifs</t>
  </si>
  <si>
    <t>Tonnes-kilomètres, marchandises (route)</t>
  </si>
  <si>
    <t>Vitesse moyenne en heure de pointe, sur les routes à péage en agglomération</t>
  </si>
  <si>
    <t>Effets sur l’environnement</t>
  </si>
  <si>
    <t>Emissions CO2</t>
  </si>
  <si>
    <t>Emissions NOx</t>
  </si>
  <si>
    <t>Emissions PM2.5</t>
  </si>
  <si>
    <t>Effets sur le bien-être</t>
  </si>
  <si>
    <t>Gain/perte de temps pour les passagers</t>
  </si>
  <si>
    <t>Gain/perte de temps pour les marchandises</t>
  </si>
  <si>
    <t>Bénéfices/coûts économiques (passagers et marchandises)</t>
  </si>
  <si>
    <t>Bénéfices/coûts pour l’environnement</t>
  </si>
  <si>
    <t>pkm</t>
  </si>
  <si>
    <t>Passager-kilomètre</t>
  </si>
  <si>
    <t>tkm</t>
  </si>
  <si>
    <t>Tonne-kilomètre</t>
  </si>
  <si>
    <t>km/h</t>
  </si>
  <si>
    <t>Kilomètre-heure</t>
  </si>
  <si>
    <t>kt</t>
  </si>
  <si>
    <t>Kilotonne</t>
  </si>
  <si>
    <t>PA</t>
  </si>
  <si>
    <t>Pas d'application</t>
  </si>
  <si>
    <t>Nombre de kilomètres parcourus par l’ensemble des personnes se déplaçant en voiture ou en camionnette destinée au transport de passagers (en solo et covoiturage).</t>
  </si>
  <si>
    <t>Nombre de kilomètres parcourus par l’ensemble des personnes se déplaçant en transports publics (train, tram, bus et métro).</t>
  </si>
  <si>
    <t>Nombre de kilomètres parcourus par l’ensemble des personnes se déplaçant à pied et à vélo.</t>
  </si>
  <si>
    <t>Nombre de kilomètres parcourus par l’ensemble des tonnes transportées par la route (camions et camionnettes).</t>
  </si>
  <si>
    <t>Les heures de pointe couvrent cinq heures d'une journée en semaine (7h00-9h00, 16h00-19h00), tandis que la période creuse englobe toutes les autres heures d’une journée en semaine ainsi que les week-ends dans leur totalité. Les routes à péage concernent toutes les routes où est prélevée la redevance kilométrique actuellement d’application aux poids lourds. Quatre agglomérations ou zones de congestion sont distinguées : Région de Bruxelles-Capitale, Zone RER, Agglomération d’Anvers, Agglomération de Gand.</t>
  </si>
  <si>
    <t>Les émissions totales de dioxyde de carbone liées au transport comprennent des émissions directes et indirectes. Les émissions directes sont produites durant la phase d’utilisation du moyen de transport et correspondent aux émissions dites « de la pompe à la roue » (Tank-to-Wheel). Les émissions indirectes couvrent ici deux catégories. D’une part, les émissions dites « de la source à la pompe » (Well-to-Tank), qui sont libérées lors de la production et du transport des (bio)carburants ainsi que lors de la production d’électricité. Et, d’autre part, les émissions liées au « changement indirect de l’affectation des sols » (ILUC - Indirect Land Use Change), qui sont causées par la libération de plus de terres pour produire les cultures vivrières nécessaires à la production de biocarburants.</t>
  </si>
  <si>
    <t>Les émissions totales d'oxydes d’azote liées au transport comprennent des émissions directes et indirectes. Les émissions directes sont produites durant la phase d’utilisation du moyen de transport et correspondent aux émissions dites « de la pompe à la roue » (Tank-to-Wheel). Les émissions indirectes couvrent les émissions dites « de la source à la pompe » (Well-to-Tank), qui sont libérées lors de la production et du transport des (bio)carburants ainsi que lors de la production d’électricité.</t>
  </si>
  <si>
    <t>Les émissions totales de particules fines ayant un diamètre inférieur à 2,5μm liées au transport comprennent des émissions directes, indirectes et non brûlées. Les émissions directes sont produites durant la phase d’utilisation du moyen de transport et correspondent aux émissions dites « de la pompe à la roue » (Tank-to-Wheel). Les émissions indirectes couvrent les émissions dites « de la source à la pompe » (Well-to-Tank), qui sont libérées lors de la production et du transport des (bio)carburants ainsi que lors de la production d’électricité. Les émissions non brûlées du transport routier proviennent de l’usure des pneus, des freins et de la route. Dans le cas du transport ferroviaire, elles sont causées par l’usure des roues, des freins, des voies et des câbles électriques.</t>
  </si>
  <si>
    <t>Valorisation monétaire du gain (+) ou de la perte (-) de temps subi par les usagers de la route (voiture, bus, tram) par rapport à la situation avant introduction des mesures proposées.</t>
  </si>
  <si>
    <t>Valorisation monétaire du gain (+) ou de la perte (-) de temps subi par les transporteurs routiers par rapport à la situation avant introduction des mesures proposées.</t>
  </si>
  <si>
    <t>Valorisation monétaire des effets des mesures proposées sur le bien-être économique. Par bénéfices économiques (+), on entend la valorisation monétaire de la demande de transport supplémentaire générée par l’introduction des mesures proposées. Cette valeur reflète le gain d'utilité de ceux qui consommeront plus ou moins d’un bien ou service de transport qu’ils ne l’auraient fait en l’absence des mesures. Par coûts économiques (-), on entend la valorisation monétaire de la perte de ceux qui sont écartés du marché du transport suite à l’introduction des mesures proposées. Leur perte consiste en l’utilité qu’ils tiraient de la consommation de ces biens ou services de transport.</t>
  </si>
  <si>
    <t xml:space="preserve">Valorisation monétaire de la diminution ou de l’augmentation (bénéfices (+)/coûts (-)) des émissions atmosphériques du transport par rapport à la situation avant introduction des mesures proposées. Trois gaz à effet de serre (dioxyde de carbone (CO2), méthane (CH4) et protoxyde d’azote (N2O)) et quatre polluants locaux (oxydes d’azote (NOx), dioxyde de soufre (SO2), particules fines  ayant un diamètre inférieur à 2,5μm (micromètres) et composés organiques volatils) sont distingués. Ils sont valorisés sur la base d’estimations standard du coût par tonne de polluant. </t>
  </si>
  <si>
    <t>Scénario élaboré à politique inchangée et intégrant la législation existante.</t>
  </si>
  <si>
    <t>Passager-kilomètre : un passager-kilomètre est un kilomètre parcouru par une personne. A titre d'exemple, le déplacement d’un autobus transportant 25 personnes sur 10 km représente 250 pkm.</t>
  </si>
  <si>
    <t>Tonne-kilomètre : une tonne-kilomètre est un kilomètre parcouru par une tonne. A titre d'exemple, le déplacement d’un camion chargé de 20 tonnes de marchandises sur 10 km représente 200 tkm.</t>
  </si>
  <si>
    <t>Scénario de référence en 2030</t>
  </si>
  <si>
    <t>Sécurité d’approvisionnement et durabilité</t>
  </si>
  <si>
    <t>Energy Not Supplied</t>
  </si>
  <si>
    <t>Loss Of Load Expectation</t>
  </si>
  <si>
    <t>Émissions de CO2 par le secteur électrique: Belgique</t>
  </si>
  <si>
    <t>Émissions de CO2 par le secteur électrique: Europe</t>
  </si>
  <si>
    <t>Accessibilité financière</t>
  </si>
  <si>
    <t>Coût marginal du système</t>
  </si>
  <si>
    <t>Surplus du consommateur</t>
  </si>
  <si>
    <t>Surplus du producteur : centrales nucléaires</t>
  </si>
  <si>
    <t>Surplus du producteur : sources d’énergie renouvelables (solaire et éolien)</t>
  </si>
  <si>
    <t>Surplus du producteur : centrales au gaz</t>
  </si>
  <si>
    <t>GWh</t>
  </si>
  <si>
    <t>Gigawatt-heure</t>
  </si>
  <si>
    <t>h</t>
  </si>
  <si>
    <t>Heure</t>
  </si>
  <si>
    <t>Mt CO2</t>
  </si>
  <si>
    <t>Million de tonnes de CO2</t>
  </si>
  <si>
    <t>€/MWh</t>
  </si>
  <si>
    <t>Euros par mégawatt-heure</t>
  </si>
  <si>
    <t>Pas d’application</t>
  </si>
  <si>
    <t>La quantité d’électricité qui pourrait ne pas être fournie pendant l’année en raison d’un écart entre la demande et l’offre.  Dans la littérature, cette notion est également appelée Energy Not Served ou encore Expected Unserved Energy.</t>
  </si>
  <si>
    <t xml:space="preserve">Le nombre d'heures par an (à long terme) pendant lesquelles l’offre d’électricité pourrait statistiquement ne soit pas être suffisante pour couvrir la demande. Le critère légal en matière de sécurité d’approvisionnement est qu'il peut s’élever à maximum 3 heures dans des circonstances statistiquement normales et 20 heures dans des circonstances exceptionnelles. Aussi longtemps que la limite de 3 (20) heures n’est pas dépassée, un accroissement du Loss Of Load Expectation (LOLE) ne doit pas être considéré comme inquiétant. Ce n’est que si le LOLE est supérieur à 3 (20) heures que la sécurité d’approvisionnement n’est plus garantie selon le critère légal actuel. Des investissements supplémentaires (dans la capacité de production intérieure, le stockage, la gestion de la demande...) sont conseillés dans un tel cas. </t>
  </si>
  <si>
    <t>Le total des émissions de CO2 du système électrique belge, intégré dans le système européen des permis d’émission, exprimé en millions de tonnes de CO2. Il s’agit uniquement des émissions de CO2, et non du total des émissions de gaz à effet de serre ni des polluants locaux. Les émissions des installations de cogénération ne sont pas modélisées et doivent être ajoutées.</t>
  </si>
  <si>
    <t>Le total des émissions de CO2 du système électrique européen, exprimé en millions de tonnes de CO2. Il s’agit uniquement des émissions de CO2, et non du total des émissions de gaz à effet de serre ni des polluants locaux. L’Europe est modélisée comme étant le regroupement des pays suivants : Allemagne, Arménie, Autriche, Belgique, Bosnie, Bulgarie, Croatie, Danemark, Espagne, Estonie, Finlande, France, Grèce, Hongrie, Irlande, Irlande du Nord, Italie, Lettonie, Lituanie, Luxembourg, Macédoine, Monténégro, Norvège, Pays-Bas, Pologne, Portugal, Serbie, Slovaquie, Slovénie, Tchéquie, Royaume-Uni, Suède, Suisse.</t>
  </si>
  <si>
    <t xml:space="preserve">Le prix de l’électricité est déterminé par la dernière centrale nécessaire pour couvrir la demande totale. Les coûts variables de production de cette centrale marginale déterminent (dans un marché parfait) le prix pour toutes les technologies de production (éolien, solaire, nucléaire...) qui génèrent de l’électricité à ce moment. Pour bien comprendre, les éléments suivants doivent être pris en considération : (1) Le coût marginal du système (CMS) concerne uniquement le prix du produit (électricité), qu’il ne faut pas confondre avec le prix final pour le consommateur qui englobe également, voire principalement, d'autres éléments de coût (comme les taxes). (2) Le CMS est déterminé par un certain nombre d’hypothèses. Elles portent notamment sur le prix du combustible, le rendement de conversion, les coûts opérationnels et d’entretien variables ainsi que le prix du CO2. (3) Le CMS ne comprend pas d’éléments reflétant les coûts fixes. Le coût du démantèlement de centrales, les investissements notamment de jouvence et d’autres types de coûts fixes qui ne sont pas liés à l’exploitation d’une centrale, ne sont pas pris en considération. La valeur dans le tableau est le CMS moyen sur l’année étudiée. Les valeurs peuvent sensiblement varier d'heure en heure. </t>
  </si>
  <si>
    <t>La différence entre le maximum que le consommateur est prêt à dépenser pour l’électricité consommée et le montant final qu’il paie à cet effet.</t>
  </si>
  <si>
    <t>Le surplus du producteur est le prix du marché multiplié par la production d'électricité à partir de l'énergie nucléaire moins le coût pour produire cette quantité d'électricité (qui se compose du coût variable des combustibles et des coûts opérationnels et d’entretien).</t>
  </si>
  <si>
    <t xml:space="preserve">Le surplus du producteur est le prix du marché multiplié par la production d'électricité à partir de l'énergie solaire et éolienne moins le coût pour produire cette quantité d'électricité (qui se compose des coûts opérationnels et d’entretien). </t>
  </si>
  <si>
    <t>Le surplus du producteur est le prix du marché multiplié par la production d'électricité à partir des centrales au gaz moins le coût pour produire cette quantité d'électricité (qui se compose du coût variable des combustibles, des coûts opérationnels et d’entretien et de l’achat de quotas d’émission de CO2).</t>
  </si>
  <si>
    <t>Le scénario de référence intègre la législation existante (notamment la sortie du nucléaire d’ici 2025). De plus, ce scénario se base sur les engagements formulés dans le Pacte énergétique belge (mars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</si>
</sst>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0&quot;€&quot;"/>
    <numFmt numFmtId="165" formatCode="\+0.0&quot;%&quot;;\-0.0&quot;%&quot;"/>
    <numFmt numFmtId="166" formatCode="0.0&quot; GWh&quot;"/>
    <numFmt numFmtId="167" formatCode="\+0.00&quot;%&quot;;\-0.00&quot;%&quot;"/>
    <numFmt numFmtId="169" formatCode="\+0.00&quot;pp&quot;;\-0.00&quot;pp&quot;"/>
    <numFmt numFmtId="170" formatCode="\+0&quot;&quot;;\-0&quot;&quot;"/>
    <numFmt numFmtId="171" formatCode="0&quot;%&quot;"/>
    <numFmt numFmtId="172" formatCode="\+0&quot;€&quot;;\-0&quot;€&quot;"/>
    <numFmt numFmtId="173" formatCode="0.0&quot;%&quot;"/>
    <numFmt numFmtId="174" formatCode="\+0.00&quot;% du PIB&quot;;\-0.00&quot;% du PIB&quot;"/>
    <numFmt numFmtId="175" formatCode="0.0&quot; Milliards pkm&quot;"/>
    <numFmt numFmtId="176" formatCode="0.0&quot; Milliards tkm&quot;"/>
    <numFmt numFmtId="177" formatCode="0&quot; km/h&quot;"/>
    <numFmt numFmtId="178" formatCode="0&quot; kt&quot;"/>
    <numFmt numFmtId="179" formatCode="&quot;PA&quot;"/>
    <numFmt numFmtId="180" formatCode="\+0.0&quot; millions €&quot;;\-0.0&quot; millions €&quot;"/>
    <numFmt numFmtId="181" formatCode="0.0&quot; h&quot;"/>
    <numFmt numFmtId="182" formatCode="0.0&quot; Mt CO2&quot;"/>
    <numFmt numFmtId="183" formatCode="0.0&quot; €/MWh&quot;"/>
    <numFmt numFmtId="184" formatCode="0.0&quot; millions d'euros&quot;"/>
  </numFmts>
  <fonts count="10"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1"/>
      <color rgb="FFFF0000"/>
      <name val="Calibri"/>
      <family val="2"/>
      <scheme val="minor"/>
    </font>
    <font>
      <u/>
      <sz val="11"/>
      <color theme="10"/>
      <name val="Calibri"/>
      <family val="2"/>
      <scheme val="minor"/>
    </font>
    <font>
      <b/>
      <sz val="11"/>
      <color theme="0"/>
      <name val="Calibri"/>
      <family val="2"/>
      <scheme val="minor"/>
    </font>
    <font>
      <sz val="11"/>
      <color rgb="FF000000"/>
      <name val="Calibri"/>
      <family val="2"/>
      <scheme val="minor"/>
    </font>
    <font>
      <sz val="11"/>
      <color rgb="FF000000"/>
      <name val="Times New Roman"/>
      <family val="1"/>
    </font>
    <font>
      <b/>
      <sz val="11"/>
      <color rgb="FFFFFFFF"/>
      <name val="Calibri"/>
      <family val="2"/>
      <scheme val="minor"/>
    </font>
  </fonts>
  <fills count="4">
    <fill>
      <patternFill patternType="none"/>
    </fill>
    <fill>
      <patternFill patternType="gray125"/>
    </fill>
    <fill>
      <patternFill patternType="solid">
        <fgColor theme="1" tint="0.499984740745262"/>
        <bgColor indexed="64"/>
      </patternFill>
    </fill>
    <fill>
      <patternFill patternType="solid">
        <fgColor rgb="FFAEAAAA"/>
        <bgColor indexed="64"/>
      </patternFill>
    </fill>
  </fills>
  <borders count="7">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2">
    <xf numFmtId="0" fontId="0" fillId="0" borderId="0"/>
    <xf numFmtId="0" fontId="5" fillId="0" borderId="0" applyNumberFormat="0" applyFill="0" applyBorder="0" applyAlignment="0" applyProtection="0"/>
  </cellStyleXfs>
  <cellXfs count="81">
    <xf numFmtId="0" fontId="0" fillId="0" borderId="0" xfId="0"/>
    <xf numFmtId="0" fontId="2" fillId="0" borderId="0" xfId="0" applyFont="1" applyAlignment="1">
      <alignment vertical="center"/>
    </xf>
    <xf numFmtId="0" fontId="3" fillId="0" borderId="2" xfId="0" applyFont="1" applyBorder="1" applyAlignment="1">
      <alignment vertical="center"/>
    </xf>
    <xf numFmtId="0" fontId="2" fillId="0" borderId="2" xfId="0" applyFont="1" applyBorder="1" applyAlignment="1">
      <alignment vertical="center"/>
    </xf>
    <xf numFmtId="0" fontId="0" fillId="0" borderId="0" xfId="0" applyAlignment="1">
      <alignment vertical="center"/>
    </xf>
    <xf numFmtId="0" fontId="0" fillId="0" borderId="0" xfId="0" applyAlignment="1">
      <alignment horizontal="left" vertical="center"/>
    </xf>
    <xf numFmtId="0" fontId="4" fillId="0" borderId="0" xfId="0" applyFont="1" applyAlignment="1">
      <alignment vertical="center"/>
    </xf>
    <xf numFmtId="0" fontId="5" fillId="0" borderId="0" xfId="1"/>
    <xf numFmtId="0" fontId="2" fillId="0" borderId="2" xfId="0" applyFont="1" applyBorder="1" applyAlignment="1">
      <alignment horizontal="left"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164" fontId="0" fillId="0" borderId="0" xfId="0" applyNumberFormat="1"/>
    <xf numFmtId="49" fontId="0" fillId="0" borderId="0" xfId="0" applyNumberFormat="1"/>
    <xf numFmtId="49" fontId="1" fillId="0" borderId="2" xfId="0" applyNumberFormat="1" applyFont="1" applyBorder="1" applyAlignment="1">
      <alignment horizontal="center" vertical="center" wrapText="1"/>
    </xf>
    <xf numFmtId="49" fontId="0" fillId="0" borderId="3" xfId="0" applyNumberFormat="1" applyBorder="1"/>
    <xf numFmtId="166" fontId="0" fillId="0" borderId="0" xfId="0" applyNumberFormat="1" applyAlignment="1">
      <alignment horizontal="right"/>
    </xf>
    <xf numFmtId="165" fontId="0" fillId="0" borderId="0" xfId="0" applyNumberFormat="1" applyAlignment="1">
      <alignment horizontal="right"/>
    </xf>
    <xf numFmtId="49" fontId="1" fillId="0" borderId="3" xfId="0" applyNumberFormat="1" applyFont="1" applyBorder="1" applyAlignment="1">
      <alignment horizontal="center" vertical="center" wrapText="1"/>
    </xf>
    <xf numFmtId="167" fontId="0" fillId="0" borderId="0" xfId="0" applyNumberFormat="1"/>
    <xf numFmtId="169" fontId="0" fillId="0" borderId="0" xfId="0" applyNumberFormat="1"/>
    <xf numFmtId="169" fontId="0" fillId="0" borderId="3" xfId="0" applyNumberFormat="1" applyBorder="1"/>
    <xf numFmtId="49" fontId="1" fillId="0" borderId="0" xfId="0" applyNumberFormat="1" applyFont="1" applyAlignment="1">
      <alignment horizontal="center" vertical="center" wrapText="1"/>
    </xf>
    <xf numFmtId="0" fontId="7" fillId="0" borderId="0" xfId="0" applyFont="1" applyAlignment="1">
      <alignment vertic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49" fontId="1" fillId="0" borderId="0" xfId="0" applyNumberFormat="1" applyFont="1"/>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49" fontId="1" fillId="0" borderId="0" xfId="0" applyNumberFormat="1" applyFont="1"/>
    <xf numFmtId="0" fontId="6" fillId="2" borderId="0" xfId="0" applyFont="1" applyFill="1" applyAlignment="1">
      <alignment horizontal="center" vertical="center" wrapText="1"/>
    </xf>
    <xf numFmtId="0" fontId="1" fillId="0" borderId="1" xfId="0" applyFont="1" applyBorder="1" applyAlignment="1">
      <alignment horizontal="center" vertical="center" wrapText="1"/>
    </xf>
    <xf numFmtId="49" fontId="1" fillId="0" borderId="1" xfId="0" applyNumberFormat="1" applyFont="1" applyBorder="1"/>
    <xf numFmtId="0" fontId="6" fillId="2" borderId="0" xfId="0" applyFont="1" applyFill="1" applyAlignment="1">
      <alignment horizontal="center" vertical="center"/>
    </xf>
    <xf numFmtId="0" fontId="1" fillId="0" borderId="2" xfId="0" applyFont="1" applyBorder="1" applyAlignment="1">
      <alignment horizontal="left" vertical="center"/>
    </xf>
    <xf numFmtId="0" fontId="0" fillId="0" borderId="2" xfId="0" applyBorder="1" applyAlignment="1">
      <alignment vertical="center"/>
    </xf>
    <xf numFmtId="0" fontId="0" fillId="0" borderId="0" xfId="0" applyAlignment="1">
      <alignment vertical="center" wrapText="1"/>
    </xf>
    <xf numFmtId="1" fontId="0" fillId="0" borderId="2" xfId="0" applyNumberFormat="1" applyBorder="1" applyAlignment="1">
      <alignment vertical="center"/>
    </xf>
    <xf numFmtId="1" fontId="0" fillId="0" borderId="0" xfId="0" applyNumberFormat="1" applyAlignment="1">
      <alignment vertical="center"/>
    </xf>
    <xf numFmtId="0" fontId="0" fillId="0" borderId="0" xfId="0" applyAlignment="1">
      <alignment horizontal="center" vertical="center"/>
    </xf>
    <xf numFmtId="0" fontId="1" fillId="0" borderId="0" xfId="0" applyFont="1" applyAlignment="1">
      <alignment vertical="top" wrapText="1"/>
    </xf>
    <xf numFmtId="0" fontId="0" fillId="0" borderId="0" xfId="0" applyAlignment="1">
      <alignment vertical="top" wrapText="1"/>
    </xf>
    <xf numFmtId="170" fontId="0" fillId="0" borderId="0" xfId="0" applyNumberFormat="1"/>
    <xf numFmtId="0" fontId="9" fillId="3" borderId="0" xfId="0" applyFont="1" applyFill="1" applyAlignment="1">
      <alignment horizontal="center" vertical="center" wrapText="1"/>
    </xf>
    <xf numFmtId="0" fontId="0" fillId="0" borderId="0" xfId="0" applyAlignment="1"/>
    <xf numFmtId="171" fontId="0" fillId="0" borderId="0" xfId="0" applyNumberFormat="1"/>
    <xf numFmtId="172" fontId="0" fillId="0" borderId="0" xfId="0" applyNumberFormat="1"/>
    <xf numFmtId="165" fontId="0" fillId="0" borderId="0" xfId="0" applyNumberFormat="1"/>
    <xf numFmtId="171" fontId="1" fillId="0" borderId="3"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172" fontId="1" fillId="0" borderId="3" xfId="0" applyNumberFormat="1" applyFont="1" applyBorder="1" applyAlignment="1">
      <alignment horizontal="center" vertical="center" wrapText="1"/>
    </xf>
    <xf numFmtId="165" fontId="1" fillId="0" borderId="3" xfId="0" applyNumberFormat="1" applyFont="1" applyBorder="1" applyAlignment="1">
      <alignment horizontal="center" vertical="center" wrapText="1"/>
    </xf>
    <xf numFmtId="171" fontId="0" fillId="0" borderId="3" xfId="0" applyNumberFormat="1" applyBorder="1"/>
    <xf numFmtId="164" fontId="0" fillId="0" borderId="3" xfId="0" applyNumberFormat="1" applyBorder="1"/>
    <xf numFmtId="172" fontId="0" fillId="0" borderId="3" xfId="0" applyNumberFormat="1" applyBorder="1"/>
    <xf numFmtId="165" fontId="0" fillId="0" borderId="3" xfId="0" applyNumberFormat="1" applyBorder="1"/>
    <xf numFmtId="173" fontId="0" fillId="0" borderId="0" xfId="0" applyNumberFormat="1"/>
    <xf numFmtId="173" fontId="1" fillId="0" borderId="3" xfId="0" applyNumberFormat="1" applyFont="1" applyBorder="1" applyAlignment="1">
      <alignment horizontal="center" vertical="center" wrapText="1"/>
    </xf>
    <xf numFmtId="173" fontId="0" fillId="0" borderId="3" xfId="0" applyNumberFormat="1" applyBorder="1"/>
    <xf numFmtId="164"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169" fontId="1" fillId="0" borderId="2" xfId="0" applyNumberFormat="1" applyFont="1" applyBorder="1" applyAlignment="1">
      <alignment horizontal="center" vertical="center" wrapText="1"/>
    </xf>
    <xf numFmtId="171" fontId="1" fillId="0" borderId="2" xfId="0" applyNumberFormat="1" applyFont="1" applyBorder="1" applyAlignment="1">
      <alignment horizontal="center" vertical="center" wrapText="1"/>
    </xf>
    <xf numFmtId="167" fontId="0" fillId="0" borderId="0" xfId="0" applyNumberFormat="1" applyAlignment="1">
      <alignment horizontal="right"/>
    </xf>
    <xf numFmtId="169" fontId="0" fillId="0" borderId="0" xfId="0" applyNumberFormat="1" applyAlignment="1">
      <alignment horizontal="right"/>
    </xf>
    <xf numFmtId="174" fontId="0" fillId="0" borderId="3" xfId="0" applyNumberFormat="1" applyBorder="1"/>
    <xf numFmtId="174" fontId="0" fillId="0" borderId="3" xfId="0" applyNumberFormat="1" applyBorder="1" applyAlignment="1">
      <alignment horizontal="right"/>
    </xf>
    <xf numFmtId="175" fontId="0" fillId="0" borderId="0" xfId="0" applyNumberFormat="1" applyAlignment="1">
      <alignment horizontal="right"/>
    </xf>
    <xf numFmtId="176" fontId="0" fillId="0" borderId="0" xfId="0" applyNumberFormat="1" applyAlignment="1">
      <alignment horizontal="right"/>
    </xf>
    <xf numFmtId="177" fontId="0" fillId="0" borderId="0" xfId="0" applyNumberFormat="1" applyAlignment="1">
      <alignment horizontal="right"/>
    </xf>
    <xf numFmtId="49" fontId="0" fillId="0" borderId="0" xfId="0" applyNumberFormat="1" applyAlignment="1">
      <alignment horizontal="right"/>
    </xf>
    <xf numFmtId="178" fontId="0" fillId="0" borderId="0" xfId="0" applyNumberFormat="1" applyAlignment="1">
      <alignment horizontal="right"/>
    </xf>
    <xf numFmtId="179" fontId="0" fillId="0" borderId="0" xfId="0" applyNumberFormat="1" applyAlignment="1">
      <alignment horizontal="right"/>
    </xf>
    <xf numFmtId="180" fontId="0" fillId="0" borderId="0" xfId="0" applyNumberFormat="1" applyAlignment="1">
      <alignment horizontal="right"/>
    </xf>
    <xf numFmtId="179" fontId="0" fillId="0" borderId="3" xfId="0" applyNumberFormat="1" applyBorder="1" applyAlignment="1">
      <alignment horizontal="right"/>
    </xf>
    <xf numFmtId="180" fontId="0" fillId="0" borderId="3" xfId="0" applyNumberFormat="1" applyBorder="1" applyAlignment="1">
      <alignment horizontal="right"/>
    </xf>
    <xf numFmtId="181" fontId="0" fillId="0" borderId="0" xfId="0" applyNumberFormat="1" applyAlignment="1">
      <alignment horizontal="right"/>
    </xf>
    <xf numFmtId="182" fontId="0" fillId="0" borderId="0" xfId="0" applyNumberFormat="1" applyAlignment="1">
      <alignment horizontal="right"/>
    </xf>
    <xf numFmtId="183" fontId="0" fillId="0" borderId="0" xfId="0" applyNumberFormat="1" applyAlignment="1">
      <alignment horizontal="right"/>
    </xf>
    <xf numFmtId="184" fontId="0" fillId="0" borderId="0" xfId="0" applyNumberFormat="1" applyAlignment="1">
      <alignment horizontal="right"/>
    </xf>
    <xf numFmtId="49" fontId="0" fillId="0" borderId="3" xfId="0" applyNumberFormat="1" applyBorder="1" applyAlignment="1">
      <alignment horizontal="right"/>
    </xf>
    <xf numFmtId="184" fontId="0" fillId="0" borderId="3" xfId="0" applyNumberFormat="1" applyBorder="1" applyAlignment="1">
      <alignment horizontal="righ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5D55C-4EA5-41BD-9C74-C032D4851D81}">
  <dimension ref="A1:C9"/>
  <sheetViews>
    <sheetView tabSelected="1" workbookViewId="0">
      <selection activeCell="C9" sqref="C9"/>
    </sheetView>
  </sheetViews>
  <sheetFormatPr defaultRowHeight="15" x14ac:dyDescent="0.25"/>
  <cols>
    <col min="1" max="1" width="86.140625" bestFit="1" customWidth="1"/>
    <col min="2" max="2" width="30.28515625" bestFit="1" customWidth="1"/>
    <col min="3" max="3" width="32.5703125" bestFit="1" customWidth="1"/>
  </cols>
  <sheetData>
    <row r="1" spans="1:3" x14ac:dyDescent="0.25">
      <c r="A1" s="22" t="s">
        <v>17</v>
      </c>
      <c r="B1" s="7" t="s">
        <v>20</v>
      </c>
      <c r="C1" s="7" t="s">
        <v>22</v>
      </c>
    </row>
    <row r="2" spans="1:3" x14ac:dyDescent="0.25">
      <c r="A2" s="22" t="s">
        <v>18</v>
      </c>
      <c r="B2" s="7" t="s">
        <v>21</v>
      </c>
    </row>
    <row r="3" spans="1:3" x14ac:dyDescent="0.25">
      <c r="A3" t="s">
        <v>7</v>
      </c>
      <c r="B3" s="7" t="s">
        <v>9</v>
      </c>
      <c r="C3" s="7" t="s">
        <v>23</v>
      </c>
    </row>
    <row r="4" spans="1:3" x14ac:dyDescent="0.25">
      <c r="A4" t="s">
        <v>16</v>
      </c>
      <c r="B4" s="7" t="s">
        <v>8</v>
      </c>
      <c r="C4" s="7" t="s">
        <v>24</v>
      </c>
    </row>
    <row r="5" spans="1:3" x14ac:dyDescent="0.25">
      <c r="A5" t="s">
        <v>12</v>
      </c>
      <c r="B5" s="7" t="s">
        <v>10</v>
      </c>
      <c r="C5" s="7" t="s">
        <v>25</v>
      </c>
    </row>
    <row r="6" spans="1:3" x14ac:dyDescent="0.25">
      <c r="A6" t="s">
        <v>6</v>
      </c>
      <c r="B6" s="7" t="s">
        <v>14</v>
      </c>
      <c r="C6" s="7" t="s">
        <v>26</v>
      </c>
    </row>
    <row r="7" spans="1:3" x14ac:dyDescent="0.25">
      <c r="A7" t="s">
        <v>5</v>
      </c>
      <c r="B7" s="7" t="s">
        <v>11</v>
      </c>
      <c r="C7" s="7" t="s">
        <v>27</v>
      </c>
    </row>
    <row r="8" spans="1:3" x14ac:dyDescent="0.25">
      <c r="A8" t="s">
        <v>19</v>
      </c>
      <c r="B8" s="7" t="s">
        <v>4</v>
      </c>
      <c r="C8" s="7" t="s">
        <v>28</v>
      </c>
    </row>
    <row r="9" spans="1:3" x14ac:dyDescent="0.25">
      <c r="A9" t="s">
        <v>13</v>
      </c>
      <c r="B9" s="7" t="s">
        <v>15</v>
      </c>
      <c r="C9" s="7" t="s">
        <v>29</v>
      </c>
    </row>
  </sheetData>
  <hyperlinks>
    <hyperlink ref="B1" location="Index!A1" tooltip="Impulsions par priorité" display="Mesures par priorité" xr:uid="{2D6F0268-956C-4F96-B4EC-A3497C5EB288}"/>
    <hyperlink ref="B3" location="HERMES!A1" tooltip="HERMES" display="HERMES" xr:uid="{9E5C1B57-6355-4A61-92DA-355C7EB6B5E9}"/>
    <hyperlink ref="B5" location="EXPEDITION!A1" tooltip="EXPEDITION" display="EXPEDITION" xr:uid="{BFCCD1F1-B6AA-4CB2-9BC9-54BAA672D64E}"/>
    <hyperlink ref="B7" location="HINT!A1" tooltip="HINT" display="HINT" xr:uid="{A41576C1-2FFA-496F-9E6F-41B32CFB1343}"/>
    <hyperlink ref="B4" location="QUEST!A1" tooltip="QUEST" display="QUEST" xr:uid="{3093BBE2-FE90-4953-B90F-9C128EEB530D}"/>
    <hyperlink ref="B8" location="PLANET!A1" tooltip="PLANET" display="PLANET" xr:uid="{2EF959C5-C73F-4A37-AFD6-DD2E4763E9EB}"/>
    <hyperlink ref="B9" location="'CRYSTAL SUPER GRID'!A1" tooltip="CRYSTAL SUPER GRID" display="CRYSTAL SUPER GRID" xr:uid="{6C6C3274-D82D-4642-B67D-B4814322171F}"/>
    <hyperlink ref="B6" location="TYPECAST!A1" tooltip="TYPECAST" display="TYPECAST" xr:uid="{763D3E3B-E30C-4127-8C9F-74117D642F35}"/>
    <hyperlink ref="B2" location="Index!A1" tooltip="Impulsions par rubrique" display="Mesures par rubrique" xr:uid="{2D7469DB-97F8-4EFC-9CDC-72F0CB58530F}"/>
    <hyperlink ref="C3" location="'HERMES META'!A1" tooltip="Explications HERMES" display="Explications HERMES" xr:uid="{E9877164-35DC-45F0-9371-D9F45191F13C}"/>
    <hyperlink ref="C5" location="'EXPEDITION META'!A1" tooltip="Explications EXPEDITION" display="Explications EXPEDITION" xr:uid="{F469969E-04AF-44D0-A57C-6F8C95ED1F2B}"/>
    <hyperlink ref="C7" location="'HINT META'!A1" tooltip="Explications HINT" display="Explications HINT" xr:uid="{B3E7DA27-5E83-409F-862F-14D36FC9F220}"/>
    <hyperlink ref="C4" location="'QUEST META'!A1" tooltip="Explications QUEST" display="Explications QUEST" xr:uid="{7D718FDE-53EF-4CAB-8FF8-2F38D9A9A92F}"/>
    <hyperlink ref="C8" location="'PLANET META'!A1" tooltip="Explications PLANET" display="Explications PLANET" xr:uid="{A11F6D57-BA8E-45E4-9700-5EC481E91468}"/>
    <hyperlink ref="C9" location="'CRYSTAL SUPER GRID META'!A1" tooltip="Explications CRYSTAL SUPER GRID" display="Explications CRYSTAL SUPER GRID" xr:uid="{296A12BE-7BC9-41CD-B17E-1629D1A3BDFD}"/>
    <hyperlink ref="C6" location="'TYPECAST META'!A1" tooltip="Explications TYPECAST" display="Explications TYPECAST" xr:uid="{1DD554A2-FD70-4756-BFB8-6FF87560328F}"/>
    <hyperlink ref="C1" location="'Mesures META'!A1" tooltip="Explications mesures" display="Explications mesures" xr:uid="{2C5755DE-F279-44E0-A56A-D32466B76C2B}"/>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FC2C7-1629-4D8F-87D2-06F069214E50}">
  <dimension ref="A1:B21"/>
  <sheetViews>
    <sheetView workbookViewId="0"/>
  </sheetViews>
  <sheetFormatPr defaultRowHeight="15" x14ac:dyDescent="0.25"/>
  <cols>
    <col min="1" max="1" width="36.7109375" customWidth="1"/>
    <col min="2" max="2" width="145.7109375" customWidth="1"/>
  </cols>
  <sheetData>
    <row r="1" spans="1:2" x14ac:dyDescent="0.25">
      <c r="A1" s="39" t="s">
        <v>63</v>
      </c>
      <c r="B1" s="39" t="s">
        <v>64</v>
      </c>
    </row>
    <row r="2" spans="1:2" ht="165" x14ac:dyDescent="0.25">
      <c r="A2" s="40" t="s">
        <v>125</v>
      </c>
      <c r="B2" s="40" t="s">
        <v>163</v>
      </c>
    </row>
    <row r="3" spans="1:2" ht="45" x14ac:dyDescent="0.25">
      <c r="A3" s="40" t="s">
        <v>146</v>
      </c>
      <c r="B3" s="40" t="s">
        <v>164</v>
      </c>
    </row>
    <row r="4" spans="1:2" ht="30" x14ac:dyDescent="0.25">
      <c r="A4" s="40" t="s">
        <v>155</v>
      </c>
      <c r="B4" s="40" t="s">
        <v>165</v>
      </c>
    </row>
    <row r="5" spans="1:2" x14ac:dyDescent="0.25">
      <c r="A5" s="40" t="s">
        <v>147</v>
      </c>
      <c r="B5" s="40" t="s">
        <v>166</v>
      </c>
    </row>
    <row r="6" spans="1:2" x14ac:dyDescent="0.25">
      <c r="A6" s="40" t="s">
        <v>148</v>
      </c>
      <c r="B6" s="40" t="s">
        <v>167</v>
      </c>
    </row>
    <row r="7" spans="1:2" ht="45" x14ac:dyDescent="0.25">
      <c r="A7" s="40" t="s">
        <v>149</v>
      </c>
      <c r="B7" s="40" t="s">
        <v>168</v>
      </c>
    </row>
    <row r="8" spans="1:2" ht="30" x14ac:dyDescent="0.25">
      <c r="A8" s="40" t="s">
        <v>150</v>
      </c>
      <c r="B8" s="40" t="s">
        <v>169</v>
      </c>
    </row>
    <row r="9" spans="1:2" ht="60" x14ac:dyDescent="0.25">
      <c r="A9" s="40" t="s">
        <v>151</v>
      </c>
      <c r="B9" s="40" t="s">
        <v>170</v>
      </c>
    </row>
    <row r="10" spans="1:2" ht="60" x14ac:dyDescent="0.25">
      <c r="A10" s="40" t="s">
        <v>152</v>
      </c>
      <c r="B10" s="40" t="s">
        <v>171</v>
      </c>
    </row>
    <row r="11" spans="1:2" ht="30" x14ac:dyDescent="0.25">
      <c r="A11" s="40" t="s">
        <v>153</v>
      </c>
      <c r="B11" s="40" t="s">
        <v>172</v>
      </c>
    </row>
    <row r="12" spans="1:2" x14ac:dyDescent="0.25">
      <c r="A12" s="40" t="s">
        <v>156</v>
      </c>
      <c r="B12" s="40" t="s">
        <v>173</v>
      </c>
    </row>
    <row r="13" spans="1:2" x14ac:dyDescent="0.25">
      <c r="A13" s="40" t="s">
        <v>157</v>
      </c>
      <c r="B13" s="40" t="s">
        <v>174</v>
      </c>
    </row>
    <row r="14" spans="1:2" ht="60" x14ac:dyDescent="0.25">
      <c r="A14" s="40" t="s">
        <v>158</v>
      </c>
      <c r="B14" s="40" t="s">
        <v>175</v>
      </c>
    </row>
    <row r="15" spans="1:2" ht="60" x14ac:dyDescent="0.25">
      <c r="A15" s="40" t="s">
        <v>159</v>
      </c>
      <c r="B15" s="40" t="s">
        <v>176</v>
      </c>
    </row>
    <row r="16" spans="1:2" x14ac:dyDescent="0.25">
      <c r="A16" s="40" t="s">
        <v>160</v>
      </c>
      <c r="B16" s="40" t="s">
        <v>177</v>
      </c>
    </row>
    <row r="17" spans="1:2" ht="90" x14ac:dyDescent="0.25">
      <c r="A17" s="40" t="s">
        <v>161</v>
      </c>
      <c r="B17" s="40" t="s">
        <v>178</v>
      </c>
    </row>
    <row r="18" spans="1:2" x14ac:dyDescent="0.25">
      <c r="A18" s="40" t="s">
        <v>162</v>
      </c>
      <c r="B18" s="40" t="s">
        <v>179</v>
      </c>
    </row>
    <row r="19" spans="1:2" ht="75" x14ac:dyDescent="0.25">
      <c r="A19" s="40" t="s">
        <v>180</v>
      </c>
      <c r="B19" s="40" t="s">
        <v>181</v>
      </c>
    </row>
    <row r="20" spans="1:2" ht="120" x14ac:dyDescent="0.25">
      <c r="A20" s="40" t="s">
        <v>182</v>
      </c>
      <c r="B20" s="40" t="s">
        <v>183</v>
      </c>
    </row>
    <row r="21" spans="1:2" ht="30" x14ac:dyDescent="0.25">
      <c r="A21" s="40" t="s">
        <v>184</v>
      </c>
      <c r="B21" s="40" t="s">
        <v>185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EB658-B7F6-4142-B281-C0CB00FABA36}">
  <dimension ref="A1:G328"/>
  <sheetViews>
    <sheetView workbookViewId="0">
      <selection sqref="A1:G1"/>
    </sheetView>
  </sheetViews>
  <sheetFormatPr defaultRowHeight="15" x14ac:dyDescent="0.25"/>
  <cols>
    <col min="1" max="1" width="9.28515625" bestFit="1" customWidth="1"/>
    <col min="2" max="2" width="32.42578125" bestFit="1" customWidth="1"/>
    <col min="3" max="3" width="27.7109375" bestFit="1" customWidth="1"/>
    <col min="4" max="4" width="41.5703125" bestFit="1" customWidth="1"/>
    <col min="5" max="5" width="35.140625" bestFit="1" customWidth="1"/>
    <col min="6" max="7" width="12.85546875" customWidth="1"/>
  </cols>
  <sheetData>
    <row r="1" spans="1:7" ht="30" customHeight="1" x14ac:dyDescent="0.25">
      <c r="A1" s="32" t="s">
        <v>186</v>
      </c>
      <c r="B1" s="32"/>
      <c r="C1" s="32"/>
      <c r="D1" s="32"/>
      <c r="E1" s="32"/>
      <c r="F1" s="32"/>
      <c r="G1" s="32"/>
    </row>
    <row r="2" spans="1:7" x14ac:dyDescent="0.25">
      <c r="A2" s="11"/>
      <c r="B2" s="11"/>
      <c r="C2" s="11"/>
      <c r="D2" s="11"/>
      <c r="E2" s="11"/>
      <c r="F2" s="11"/>
      <c r="G2" s="11"/>
    </row>
    <row r="3" spans="1:7" ht="30" customHeight="1" x14ac:dyDescent="0.25">
      <c r="A3" s="58" t="s">
        <v>187</v>
      </c>
      <c r="B3" s="59"/>
      <c r="C3" s="59"/>
      <c r="D3" s="59"/>
      <c r="E3" s="59"/>
      <c r="F3" s="59"/>
      <c r="G3" s="59"/>
    </row>
    <row r="4" spans="1:7" ht="30" x14ac:dyDescent="0.25">
      <c r="A4" s="48" t="s">
        <v>188</v>
      </c>
      <c r="B4" s="48" t="s">
        <v>155</v>
      </c>
      <c r="C4" s="48" t="s">
        <v>189</v>
      </c>
      <c r="D4" s="48" t="s">
        <v>190</v>
      </c>
      <c r="E4" s="48"/>
      <c r="F4" s="48" t="s">
        <v>182</v>
      </c>
      <c r="G4" s="48" t="s">
        <v>191</v>
      </c>
    </row>
    <row r="5" spans="1:7" x14ac:dyDescent="0.25">
      <c r="A5" s="11" t="s">
        <v>192</v>
      </c>
      <c r="B5" s="11" t="s">
        <v>193</v>
      </c>
      <c r="C5" s="11" t="s">
        <v>194</v>
      </c>
      <c r="D5" s="11" t="s">
        <v>195</v>
      </c>
      <c r="E5" s="11" t="s">
        <v>196</v>
      </c>
      <c r="F5" s="11">
        <v>1719.550048828125</v>
      </c>
      <c r="G5" s="11">
        <v>2076.89990234375</v>
      </c>
    </row>
    <row r="6" spans="1:7" x14ac:dyDescent="0.25">
      <c r="A6" s="11"/>
      <c r="B6" s="11"/>
      <c r="C6" s="11"/>
      <c r="D6" s="11"/>
      <c r="E6" s="11" t="s">
        <v>197</v>
      </c>
      <c r="F6" s="11">
        <v>3199.340087890625</v>
      </c>
      <c r="G6" s="11">
        <v>3387.89990234375</v>
      </c>
    </row>
    <row r="7" spans="1:7" x14ac:dyDescent="0.25">
      <c r="A7" s="11"/>
      <c r="B7" s="11"/>
      <c r="C7" s="11"/>
      <c r="D7" s="11"/>
      <c r="E7" s="11" t="s">
        <v>198</v>
      </c>
      <c r="F7" s="11">
        <v>1479.7900390625</v>
      </c>
      <c r="G7" s="11">
        <v>1311</v>
      </c>
    </row>
    <row r="8" spans="1:7" x14ac:dyDescent="0.25">
      <c r="A8" s="11"/>
      <c r="B8" s="11"/>
      <c r="C8" s="11"/>
      <c r="D8" s="11" t="s">
        <v>199</v>
      </c>
      <c r="E8" s="11" t="s">
        <v>196</v>
      </c>
      <c r="F8" s="11">
        <v>2635.6298828125</v>
      </c>
      <c r="G8" s="11">
        <v>2711.699951171875</v>
      </c>
    </row>
    <row r="9" spans="1:7" x14ac:dyDescent="0.25">
      <c r="A9" s="11"/>
      <c r="B9" s="11"/>
      <c r="C9" s="11"/>
      <c r="D9" s="11"/>
      <c r="E9" s="11" t="s">
        <v>197</v>
      </c>
      <c r="F9" s="11">
        <v>3199.340087890625</v>
      </c>
      <c r="G9" s="11">
        <v>3387.89990234375</v>
      </c>
    </row>
    <row r="10" spans="1:7" x14ac:dyDescent="0.25">
      <c r="A10" s="11"/>
      <c r="B10" s="11"/>
      <c r="C10" s="11"/>
      <c r="D10" s="11"/>
      <c r="E10" s="11" t="s">
        <v>198</v>
      </c>
      <c r="F10" s="11">
        <v>563.710205078125</v>
      </c>
      <c r="G10" s="11">
        <v>676.199951171875</v>
      </c>
    </row>
    <row r="11" spans="1:7" x14ac:dyDescent="0.25">
      <c r="A11" s="11"/>
      <c r="B11" s="11"/>
      <c r="C11" s="11"/>
      <c r="D11" s="11" t="s">
        <v>200</v>
      </c>
      <c r="E11" s="11" t="s">
        <v>196</v>
      </c>
      <c r="F11" s="11">
        <v>2505.409912109375</v>
      </c>
      <c r="G11" s="11">
        <v>2652.02001953125</v>
      </c>
    </row>
    <row r="12" spans="1:7" x14ac:dyDescent="0.25">
      <c r="A12" s="11"/>
      <c r="B12" s="11"/>
      <c r="C12" s="11"/>
      <c r="D12" s="11"/>
      <c r="E12" s="11" t="s">
        <v>197</v>
      </c>
      <c r="F12" s="11">
        <v>3199.340087890625</v>
      </c>
      <c r="G12" s="11">
        <v>3387.89990234375</v>
      </c>
    </row>
    <row r="13" spans="1:7" x14ac:dyDescent="0.25">
      <c r="A13" s="11"/>
      <c r="B13" s="11"/>
      <c r="C13" s="11"/>
      <c r="D13" s="11"/>
      <c r="E13" s="11" t="s">
        <v>198</v>
      </c>
      <c r="F13" s="11">
        <v>693.93017578125</v>
      </c>
      <c r="G13" s="11">
        <v>735.8798828125</v>
      </c>
    </row>
    <row r="14" spans="1:7" x14ac:dyDescent="0.25">
      <c r="A14" s="11"/>
      <c r="B14" s="11"/>
      <c r="C14" s="11" t="s">
        <v>201</v>
      </c>
      <c r="D14" s="11" t="s">
        <v>195</v>
      </c>
      <c r="E14" s="11" t="s">
        <v>196</v>
      </c>
      <c r="F14" s="11">
        <v>1719.550048828125</v>
      </c>
      <c r="G14" s="11">
        <v>2076.89990234375</v>
      </c>
    </row>
    <row r="15" spans="1:7" x14ac:dyDescent="0.25">
      <c r="A15" s="11"/>
      <c r="B15" s="11"/>
      <c r="C15" s="11"/>
      <c r="D15" s="11"/>
      <c r="E15" s="11" t="s">
        <v>197</v>
      </c>
      <c r="F15" s="11">
        <v>3541.7099609375</v>
      </c>
      <c r="G15" s="11">
        <v>3619.81005859375</v>
      </c>
    </row>
    <row r="16" spans="1:7" x14ac:dyDescent="0.25">
      <c r="A16" s="11"/>
      <c r="B16" s="11"/>
      <c r="C16" s="11"/>
      <c r="D16" s="11"/>
      <c r="E16" s="11" t="s">
        <v>198</v>
      </c>
      <c r="F16" s="11">
        <v>1822.159912109375</v>
      </c>
      <c r="G16" s="11">
        <v>1542.91015625</v>
      </c>
    </row>
    <row r="17" spans="1:7" x14ac:dyDescent="0.25">
      <c r="A17" s="11"/>
      <c r="B17" s="11"/>
      <c r="C17" s="11"/>
      <c r="D17" s="11" t="s">
        <v>199</v>
      </c>
      <c r="E17" s="11" t="s">
        <v>196</v>
      </c>
      <c r="F17" s="11">
        <v>2849.93994140625</v>
      </c>
      <c r="G17" s="11">
        <v>2926</v>
      </c>
    </row>
    <row r="18" spans="1:7" x14ac:dyDescent="0.25">
      <c r="A18" s="11"/>
      <c r="B18" s="11"/>
      <c r="C18" s="11"/>
      <c r="D18" s="11"/>
      <c r="E18" s="11" t="s">
        <v>197</v>
      </c>
      <c r="F18" s="11">
        <v>3541.7099609375</v>
      </c>
      <c r="G18" s="11">
        <v>3619.81005859375</v>
      </c>
    </row>
    <row r="19" spans="1:7" x14ac:dyDescent="0.25">
      <c r="A19" s="11"/>
      <c r="B19" s="11"/>
      <c r="C19" s="11"/>
      <c r="D19" s="11"/>
      <c r="E19" s="11" t="s">
        <v>198</v>
      </c>
      <c r="F19" s="11">
        <v>691.77001953125</v>
      </c>
      <c r="G19" s="11">
        <v>693.81005859375</v>
      </c>
    </row>
    <row r="20" spans="1:7" x14ac:dyDescent="0.25">
      <c r="A20" s="11"/>
      <c r="B20" s="11"/>
      <c r="C20" s="11"/>
      <c r="D20" s="11" t="s">
        <v>200</v>
      </c>
      <c r="E20" s="11" t="s">
        <v>196</v>
      </c>
      <c r="F20" s="11">
        <v>2631.14013671875</v>
      </c>
      <c r="G20" s="11">
        <v>2707.2099609375</v>
      </c>
    </row>
    <row r="21" spans="1:7" x14ac:dyDescent="0.25">
      <c r="A21" s="11"/>
      <c r="B21" s="11"/>
      <c r="C21" s="11"/>
      <c r="D21" s="11"/>
      <c r="E21" s="11" t="s">
        <v>197</v>
      </c>
      <c r="F21" s="11">
        <v>3541.7099609375</v>
      </c>
      <c r="G21" s="11">
        <v>3619.81005859375</v>
      </c>
    </row>
    <row r="22" spans="1:7" x14ac:dyDescent="0.25">
      <c r="A22" s="11"/>
      <c r="B22" s="11"/>
      <c r="C22" s="11"/>
      <c r="D22" s="11"/>
      <c r="E22" s="11" t="s">
        <v>198</v>
      </c>
      <c r="F22" s="11">
        <v>910.56982421875</v>
      </c>
      <c r="G22" s="11">
        <v>912.60009765625</v>
      </c>
    </row>
    <row r="23" spans="1:7" x14ac:dyDescent="0.25">
      <c r="A23" s="11"/>
      <c r="B23" s="11"/>
      <c r="C23" s="11" t="s">
        <v>202</v>
      </c>
      <c r="D23" s="11" t="s">
        <v>195</v>
      </c>
      <c r="E23" s="11" t="s">
        <v>196</v>
      </c>
      <c r="F23" s="11">
        <v>1719.550048828125</v>
      </c>
      <c r="G23" s="11">
        <v>2076.89990234375</v>
      </c>
    </row>
    <row r="24" spans="1:7" x14ac:dyDescent="0.25">
      <c r="A24" s="11"/>
      <c r="B24" s="11"/>
      <c r="C24" s="11"/>
      <c r="D24" s="11"/>
      <c r="E24" s="11" t="s">
        <v>197</v>
      </c>
      <c r="F24" s="11">
        <v>4023.519775390625</v>
      </c>
      <c r="G24" s="11">
        <v>4104.4296875</v>
      </c>
    </row>
    <row r="25" spans="1:7" x14ac:dyDescent="0.25">
      <c r="A25" s="11"/>
      <c r="B25" s="11"/>
      <c r="C25" s="11"/>
      <c r="D25" s="11"/>
      <c r="E25" s="11" t="s">
        <v>198</v>
      </c>
      <c r="F25" s="11">
        <v>2303.9697265625</v>
      </c>
      <c r="G25" s="11">
        <v>2027.52978515625</v>
      </c>
    </row>
    <row r="26" spans="1:7" x14ac:dyDescent="0.25">
      <c r="A26" s="11"/>
      <c r="B26" s="11"/>
      <c r="C26" s="11"/>
      <c r="D26" s="11" t="s">
        <v>199</v>
      </c>
      <c r="E26" s="11" t="s">
        <v>196</v>
      </c>
      <c r="F26" s="11">
        <v>2859.739990234375</v>
      </c>
      <c r="G26" s="11">
        <v>2935.800048828125</v>
      </c>
    </row>
    <row r="27" spans="1:7" x14ac:dyDescent="0.25">
      <c r="A27" s="11"/>
      <c r="B27" s="11"/>
      <c r="C27" s="11"/>
      <c r="D27" s="11"/>
      <c r="E27" s="11" t="s">
        <v>197</v>
      </c>
      <c r="F27" s="11">
        <v>4023.519775390625</v>
      </c>
      <c r="G27" s="11">
        <v>4104.4296875</v>
      </c>
    </row>
    <row r="28" spans="1:7" x14ac:dyDescent="0.25">
      <c r="A28" s="11"/>
      <c r="B28" s="11"/>
      <c r="C28" s="11"/>
      <c r="D28" s="11"/>
      <c r="E28" s="11" t="s">
        <v>198</v>
      </c>
      <c r="F28" s="11">
        <v>1163.77978515625</v>
      </c>
      <c r="G28" s="11">
        <v>1168.629638671875</v>
      </c>
    </row>
    <row r="29" spans="1:7" x14ac:dyDescent="0.25">
      <c r="A29" s="11"/>
      <c r="B29" s="11"/>
      <c r="C29" s="11"/>
      <c r="D29" s="11" t="s">
        <v>200</v>
      </c>
      <c r="E29" s="11" t="s">
        <v>196</v>
      </c>
      <c r="F29" s="11">
        <v>2631.14013671875</v>
      </c>
      <c r="G29" s="11">
        <v>2707.2099609375</v>
      </c>
    </row>
    <row r="30" spans="1:7" x14ac:dyDescent="0.25">
      <c r="A30" s="11"/>
      <c r="B30" s="11"/>
      <c r="C30" s="11"/>
      <c r="D30" s="11"/>
      <c r="E30" s="11" t="s">
        <v>197</v>
      </c>
      <c r="F30" s="11">
        <v>4023.519775390625</v>
      </c>
      <c r="G30" s="11">
        <v>4104.4296875</v>
      </c>
    </row>
    <row r="31" spans="1:7" x14ac:dyDescent="0.25">
      <c r="A31" s="11"/>
      <c r="B31" s="11"/>
      <c r="C31" s="11"/>
      <c r="D31" s="11"/>
      <c r="E31" s="11" t="s">
        <v>198</v>
      </c>
      <c r="F31" s="11">
        <v>1392.379638671875</v>
      </c>
      <c r="G31" s="11">
        <v>1397.2197265625</v>
      </c>
    </row>
    <row r="32" spans="1:7" x14ac:dyDescent="0.25">
      <c r="A32" s="11"/>
      <c r="B32" s="11" t="s">
        <v>203</v>
      </c>
      <c r="C32" s="11" t="s">
        <v>194</v>
      </c>
      <c r="D32" s="11" t="s">
        <v>195</v>
      </c>
      <c r="E32" s="11" t="s">
        <v>196</v>
      </c>
      <c r="F32" s="11">
        <v>1519.8800048828125</v>
      </c>
      <c r="G32" s="11">
        <v>1860.4000244140625</v>
      </c>
    </row>
    <row r="33" spans="1:7" x14ac:dyDescent="0.25">
      <c r="A33" s="11"/>
      <c r="B33" s="11"/>
      <c r="C33" s="11"/>
      <c r="D33" s="11"/>
      <c r="E33" s="11" t="s">
        <v>197</v>
      </c>
      <c r="F33" s="11">
        <v>2757.47998046875</v>
      </c>
      <c r="G33" s="11">
        <v>2952.489990234375</v>
      </c>
    </row>
    <row r="34" spans="1:7" x14ac:dyDescent="0.25">
      <c r="A34" s="11"/>
      <c r="B34" s="11"/>
      <c r="C34" s="11"/>
      <c r="D34" s="11"/>
      <c r="E34" s="11" t="s">
        <v>198</v>
      </c>
      <c r="F34" s="11">
        <v>1237.5999755859375</v>
      </c>
      <c r="G34" s="11">
        <v>1092.0899658203125</v>
      </c>
    </row>
    <row r="35" spans="1:7" x14ac:dyDescent="0.25">
      <c r="A35" s="11"/>
      <c r="B35" s="11"/>
      <c r="C35" s="11"/>
      <c r="D35" s="11" t="s">
        <v>199</v>
      </c>
      <c r="E35" s="11" t="s">
        <v>196</v>
      </c>
      <c r="F35" s="11">
        <v>2115.31982421875</v>
      </c>
      <c r="G35" s="11">
        <v>2191.39013671875</v>
      </c>
    </row>
    <row r="36" spans="1:7" x14ac:dyDescent="0.25">
      <c r="A36" s="11"/>
      <c r="B36" s="11"/>
      <c r="C36" s="11"/>
      <c r="D36" s="11"/>
      <c r="E36" s="11" t="s">
        <v>197</v>
      </c>
      <c r="F36" s="11">
        <v>2757.47998046875</v>
      </c>
      <c r="G36" s="11">
        <v>2952.489990234375</v>
      </c>
    </row>
    <row r="37" spans="1:7" x14ac:dyDescent="0.25">
      <c r="A37" s="11"/>
      <c r="B37" s="11"/>
      <c r="C37" s="11"/>
      <c r="D37" s="11"/>
      <c r="E37" s="11" t="s">
        <v>198</v>
      </c>
      <c r="F37" s="11">
        <v>642.16015625</v>
      </c>
      <c r="G37" s="11">
        <v>761.099853515625</v>
      </c>
    </row>
    <row r="38" spans="1:7" x14ac:dyDescent="0.25">
      <c r="A38" s="11"/>
      <c r="B38" s="11"/>
      <c r="C38" s="11"/>
      <c r="D38" s="11" t="s">
        <v>200</v>
      </c>
      <c r="E38" s="11" t="s">
        <v>196</v>
      </c>
      <c r="F38" s="11">
        <v>1983.4300537109375</v>
      </c>
      <c r="G38" s="11">
        <v>2136.64990234375</v>
      </c>
    </row>
    <row r="39" spans="1:7" x14ac:dyDescent="0.25">
      <c r="A39" s="11"/>
      <c r="B39" s="11"/>
      <c r="C39" s="11"/>
      <c r="D39" s="11"/>
      <c r="E39" s="11" t="s">
        <v>197</v>
      </c>
      <c r="F39" s="11">
        <v>2757.47998046875</v>
      </c>
      <c r="G39" s="11">
        <v>2952.489990234375</v>
      </c>
    </row>
    <row r="40" spans="1:7" x14ac:dyDescent="0.25">
      <c r="A40" s="11"/>
      <c r="B40" s="11"/>
      <c r="C40" s="11"/>
      <c r="D40" s="11"/>
      <c r="E40" s="11" t="s">
        <v>198</v>
      </c>
      <c r="F40" s="11">
        <v>774.0499267578125</v>
      </c>
      <c r="G40" s="11">
        <v>815.840087890625</v>
      </c>
    </row>
    <row r="41" spans="1:7" x14ac:dyDescent="0.25">
      <c r="A41" s="11"/>
      <c r="B41" s="11"/>
      <c r="C41" s="11" t="s">
        <v>201</v>
      </c>
      <c r="D41" s="11" t="s">
        <v>195</v>
      </c>
      <c r="E41" s="11" t="s">
        <v>196</v>
      </c>
      <c r="F41" s="11">
        <v>1519.8800048828125</v>
      </c>
      <c r="G41" s="11">
        <v>1860.4000244140625</v>
      </c>
    </row>
    <row r="42" spans="1:7" x14ac:dyDescent="0.25">
      <c r="A42" s="11"/>
      <c r="B42" s="11"/>
      <c r="C42" s="11"/>
      <c r="D42" s="11"/>
      <c r="E42" s="11" t="s">
        <v>197</v>
      </c>
      <c r="F42" s="11">
        <v>3099.83984375</v>
      </c>
      <c r="G42" s="11">
        <v>3177.93994140625</v>
      </c>
    </row>
    <row r="43" spans="1:7" x14ac:dyDescent="0.25">
      <c r="A43" s="11"/>
      <c r="B43" s="11"/>
      <c r="C43" s="11"/>
      <c r="D43" s="11"/>
      <c r="E43" s="11" t="s">
        <v>198</v>
      </c>
      <c r="F43" s="11">
        <v>1579.9598388671875</v>
      </c>
      <c r="G43" s="11">
        <v>1317.5399169921875</v>
      </c>
    </row>
    <row r="44" spans="1:7" x14ac:dyDescent="0.25">
      <c r="A44" s="11"/>
      <c r="B44" s="11"/>
      <c r="C44" s="11"/>
      <c r="D44" s="11" t="s">
        <v>199</v>
      </c>
      <c r="E44" s="11" t="s">
        <v>196</v>
      </c>
      <c r="F44" s="11">
        <v>2393.2900390625</v>
      </c>
      <c r="G44" s="11">
        <v>2469.35009765625</v>
      </c>
    </row>
    <row r="45" spans="1:7" x14ac:dyDescent="0.25">
      <c r="A45" s="11"/>
      <c r="B45" s="11"/>
      <c r="C45" s="11"/>
      <c r="D45" s="11"/>
      <c r="E45" s="11" t="s">
        <v>197</v>
      </c>
      <c r="F45" s="11">
        <v>3099.83984375</v>
      </c>
      <c r="G45" s="11">
        <v>3177.93994140625</v>
      </c>
    </row>
    <row r="46" spans="1:7" x14ac:dyDescent="0.25">
      <c r="A46" s="11"/>
      <c r="B46" s="11"/>
      <c r="C46" s="11"/>
      <c r="D46" s="11"/>
      <c r="E46" s="11" t="s">
        <v>198</v>
      </c>
      <c r="F46" s="11">
        <v>706.5498046875</v>
      </c>
      <c r="G46" s="11">
        <v>708.58984375</v>
      </c>
    </row>
    <row r="47" spans="1:7" x14ac:dyDescent="0.25">
      <c r="A47" s="11"/>
      <c r="B47" s="11"/>
      <c r="C47" s="11"/>
      <c r="D47" s="11" t="s">
        <v>200</v>
      </c>
      <c r="E47" s="11" t="s">
        <v>196</v>
      </c>
      <c r="F47" s="11">
        <v>2111.169921875</v>
      </c>
      <c r="G47" s="11">
        <v>2187.239990234375</v>
      </c>
    </row>
    <row r="48" spans="1:7" x14ac:dyDescent="0.25">
      <c r="A48" s="11"/>
      <c r="B48" s="11"/>
      <c r="C48" s="11"/>
      <c r="D48" s="11"/>
      <c r="E48" s="11" t="s">
        <v>197</v>
      </c>
      <c r="F48" s="11">
        <v>3099.83984375</v>
      </c>
      <c r="G48" s="11">
        <v>3177.93994140625</v>
      </c>
    </row>
    <row r="49" spans="1:7" x14ac:dyDescent="0.25">
      <c r="A49" s="11"/>
      <c r="B49" s="11"/>
      <c r="C49" s="11"/>
      <c r="D49" s="11"/>
      <c r="E49" s="11" t="s">
        <v>198</v>
      </c>
      <c r="F49" s="11">
        <v>988.669921875</v>
      </c>
      <c r="G49" s="11">
        <v>990.699951171875</v>
      </c>
    </row>
    <row r="50" spans="1:7" x14ac:dyDescent="0.25">
      <c r="A50" s="11"/>
      <c r="B50" s="11"/>
      <c r="C50" s="11" t="s">
        <v>202</v>
      </c>
      <c r="D50" s="11" t="s">
        <v>195</v>
      </c>
      <c r="E50" s="11" t="s">
        <v>196</v>
      </c>
      <c r="F50" s="11">
        <v>1519.8800048828125</v>
      </c>
      <c r="G50" s="11">
        <v>1860.4000244140625</v>
      </c>
    </row>
    <row r="51" spans="1:7" x14ac:dyDescent="0.25">
      <c r="A51" s="11"/>
      <c r="B51" s="11"/>
      <c r="C51" s="11"/>
      <c r="D51" s="11"/>
      <c r="E51" s="11" t="s">
        <v>197</v>
      </c>
      <c r="F51" s="11">
        <v>3631.659912109375</v>
      </c>
      <c r="G51" s="11">
        <v>3712.56982421875</v>
      </c>
    </row>
    <row r="52" spans="1:7" x14ac:dyDescent="0.25">
      <c r="A52" s="11"/>
      <c r="B52" s="11"/>
      <c r="C52" s="11"/>
      <c r="D52" s="11"/>
      <c r="E52" s="11" t="s">
        <v>198</v>
      </c>
      <c r="F52" s="11">
        <v>2111.77978515625</v>
      </c>
      <c r="G52" s="11">
        <v>1852.1697998046875</v>
      </c>
    </row>
    <row r="53" spans="1:7" x14ac:dyDescent="0.25">
      <c r="A53" s="11"/>
      <c r="B53" s="11"/>
      <c r="C53" s="11"/>
      <c r="D53" s="11" t="s">
        <v>199</v>
      </c>
      <c r="E53" s="11" t="s">
        <v>196</v>
      </c>
      <c r="F53" s="11">
        <v>2403.08984375</v>
      </c>
      <c r="G53" s="11">
        <v>2479.14990234375</v>
      </c>
    </row>
    <row r="54" spans="1:7" x14ac:dyDescent="0.25">
      <c r="A54" s="11"/>
      <c r="B54" s="11"/>
      <c r="C54" s="11"/>
      <c r="D54" s="11"/>
      <c r="E54" s="11" t="s">
        <v>197</v>
      </c>
      <c r="F54" s="11">
        <v>3631.659912109375</v>
      </c>
      <c r="G54" s="11">
        <v>3712.56982421875</v>
      </c>
    </row>
    <row r="55" spans="1:7" x14ac:dyDescent="0.25">
      <c r="A55" s="11"/>
      <c r="B55" s="11"/>
      <c r="C55" s="11"/>
      <c r="D55" s="11"/>
      <c r="E55" s="11" t="s">
        <v>198</v>
      </c>
      <c r="F55" s="11">
        <v>1228.570068359375</v>
      </c>
      <c r="G55" s="11">
        <v>1233.419921875</v>
      </c>
    </row>
    <row r="56" spans="1:7" x14ac:dyDescent="0.25">
      <c r="A56" s="11"/>
      <c r="B56" s="11"/>
      <c r="C56" s="11"/>
      <c r="D56" s="11" t="s">
        <v>200</v>
      </c>
      <c r="E56" s="11" t="s">
        <v>196</v>
      </c>
      <c r="F56" s="11">
        <v>2111.169921875</v>
      </c>
      <c r="G56" s="11">
        <v>2187.239990234375</v>
      </c>
    </row>
    <row r="57" spans="1:7" x14ac:dyDescent="0.25">
      <c r="A57" s="11"/>
      <c r="B57" s="11"/>
      <c r="C57" s="11"/>
      <c r="D57" s="11"/>
      <c r="E57" s="11" t="s">
        <v>197</v>
      </c>
      <c r="F57" s="11">
        <v>3631.659912109375</v>
      </c>
      <c r="G57" s="11">
        <v>3712.56982421875</v>
      </c>
    </row>
    <row r="58" spans="1:7" x14ac:dyDescent="0.25">
      <c r="A58" s="11"/>
      <c r="B58" s="11"/>
      <c r="C58" s="11"/>
      <c r="D58" s="11"/>
      <c r="E58" s="11" t="s">
        <v>198</v>
      </c>
      <c r="F58" s="11">
        <v>1520.489990234375</v>
      </c>
      <c r="G58" s="11">
        <v>1525.329833984375</v>
      </c>
    </row>
    <row r="59" spans="1:7" x14ac:dyDescent="0.25">
      <c r="A59" s="11"/>
      <c r="B59" s="11" t="s">
        <v>204</v>
      </c>
      <c r="C59" s="11" t="s">
        <v>194</v>
      </c>
      <c r="D59" s="11" t="s">
        <v>195</v>
      </c>
      <c r="E59" s="11" t="s">
        <v>196</v>
      </c>
      <c r="F59" s="11">
        <v>1698.989990234375</v>
      </c>
      <c r="G59" s="11">
        <v>2063.4599609375</v>
      </c>
    </row>
    <row r="60" spans="1:7" x14ac:dyDescent="0.25">
      <c r="A60" s="11"/>
      <c r="B60" s="11"/>
      <c r="C60" s="11"/>
      <c r="D60" s="11"/>
      <c r="E60" s="11" t="s">
        <v>197</v>
      </c>
      <c r="F60" s="11">
        <v>2289.239990234375</v>
      </c>
      <c r="G60" s="11">
        <v>2399.85986328125</v>
      </c>
    </row>
    <row r="61" spans="1:7" x14ac:dyDescent="0.25">
      <c r="A61" s="11"/>
      <c r="B61" s="11"/>
      <c r="C61" s="11"/>
      <c r="D61" s="11"/>
      <c r="E61" s="11" t="s">
        <v>198</v>
      </c>
      <c r="F61" s="11">
        <v>590.25</v>
      </c>
      <c r="G61" s="11">
        <v>336.39990234375</v>
      </c>
    </row>
    <row r="62" spans="1:7" x14ac:dyDescent="0.25">
      <c r="A62" s="11"/>
      <c r="B62" s="11"/>
      <c r="C62" s="11"/>
      <c r="D62" s="11" t="s">
        <v>199</v>
      </c>
      <c r="E62" s="11" t="s">
        <v>196</v>
      </c>
      <c r="F62" s="11">
        <v>1715.31005859375</v>
      </c>
      <c r="G62" s="11">
        <v>1863.260009765625</v>
      </c>
    </row>
    <row r="63" spans="1:7" x14ac:dyDescent="0.25">
      <c r="A63" s="11"/>
      <c r="B63" s="11"/>
      <c r="C63" s="11"/>
      <c r="D63" s="11"/>
      <c r="E63" s="11" t="s">
        <v>197</v>
      </c>
      <c r="F63" s="11">
        <v>2289.239990234375</v>
      </c>
      <c r="G63" s="11">
        <v>2399.85986328125</v>
      </c>
    </row>
    <row r="64" spans="1:7" x14ac:dyDescent="0.25">
      <c r="A64" s="11"/>
      <c r="B64" s="11"/>
      <c r="C64" s="11"/>
      <c r="D64" s="11"/>
      <c r="E64" s="11" t="s">
        <v>198</v>
      </c>
      <c r="F64" s="11">
        <v>573.929931640625</v>
      </c>
      <c r="G64" s="11">
        <v>536.599853515625</v>
      </c>
    </row>
    <row r="65" spans="1:7" x14ac:dyDescent="0.25">
      <c r="A65" s="11"/>
      <c r="B65" s="11"/>
      <c r="C65" s="11"/>
      <c r="D65" s="11" t="s">
        <v>200</v>
      </c>
      <c r="E65" s="11" t="s">
        <v>196</v>
      </c>
      <c r="F65" s="11">
        <v>1715.31005859375</v>
      </c>
      <c r="G65" s="11">
        <v>1863.260009765625</v>
      </c>
    </row>
    <row r="66" spans="1:7" x14ac:dyDescent="0.25">
      <c r="A66" s="11"/>
      <c r="B66" s="11"/>
      <c r="C66" s="11"/>
      <c r="D66" s="11"/>
      <c r="E66" s="11" t="s">
        <v>197</v>
      </c>
      <c r="F66" s="11">
        <v>2289.239990234375</v>
      </c>
      <c r="G66" s="11">
        <v>2399.85986328125</v>
      </c>
    </row>
    <row r="67" spans="1:7" x14ac:dyDescent="0.25">
      <c r="A67" s="11"/>
      <c r="B67" s="11"/>
      <c r="C67" s="11"/>
      <c r="D67" s="11"/>
      <c r="E67" s="11" t="s">
        <v>198</v>
      </c>
      <c r="F67" s="11">
        <v>573.929931640625</v>
      </c>
      <c r="G67" s="11">
        <v>536.599853515625</v>
      </c>
    </row>
    <row r="68" spans="1:7" x14ac:dyDescent="0.25">
      <c r="A68" s="11"/>
      <c r="B68" s="11"/>
      <c r="C68" s="11" t="s">
        <v>201</v>
      </c>
      <c r="D68" s="11" t="s">
        <v>195</v>
      </c>
      <c r="E68" s="11" t="s">
        <v>196</v>
      </c>
      <c r="F68" s="11">
        <v>1698.989990234375</v>
      </c>
      <c r="G68" s="11">
        <v>2063.4599609375</v>
      </c>
    </row>
    <row r="69" spans="1:7" x14ac:dyDescent="0.25">
      <c r="A69" s="11"/>
      <c r="B69" s="11"/>
      <c r="C69" s="11"/>
      <c r="D69" s="11"/>
      <c r="E69" s="11" t="s">
        <v>197</v>
      </c>
      <c r="F69" s="11">
        <v>2526.099853515625</v>
      </c>
      <c r="G69" s="11">
        <v>2526.099853515625</v>
      </c>
    </row>
    <row r="70" spans="1:7" x14ac:dyDescent="0.25">
      <c r="A70" s="11"/>
      <c r="B70" s="11"/>
      <c r="C70" s="11"/>
      <c r="D70" s="11"/>
      <c r="E70" s="11" t="s">
        <v>198</v>
      </c>
      <c r="F70" s="11">
        <v>827.10986328125</v>
      </c>
      <c r="G70" s="11">
        <v>462.639892578125</v>
      </c>
    </row>
    <row r="71" spans="1:7" x14ac:dyDescent="0.25">
      <c r="A71" s="11"/>
      <c r="B71" s="11"/>
      <c r="C71" s="11"/>
      <c r="D71" s="11" t="s">
        <v>199</v>
      </c>
      <c r="E71" s="11" t="s">
        <v>196</v>
      </c>
      <c r="F71" s="11">
        <v>2110.889892578125</v>
      </c>
      <c r="G71" s="11">
        <v>2110.889892578125</v>
      </c>
    </row>
    <row r="72" spans="1:7" x14ac:dyDescent="0.25">
      <c r="A72" s="11"/>
      <c r="B72" s="11"/>
      <c r="C72" s="11"/>
      <c r="D72" s="11"/>
      <c r="E72" s="11" t="s">
        <v>197</v>
      </c>
      <c r="F72" s="11">
        <v>2526.099853515625</v>
      </c>
      <c r="G72" s="11">
        <v>2526.099853515625</v>
      </c>
    </row>
    <row r="73" spans="1:7" x14ac:dyDescent="0.25">
      <c r="A73" s="11"/>
      <c r="B73" s="11"/>
      <c r="C73" s="11"/>
      <c r="D73" s="11"/>
      <c r="E73" s="11" t="s">
        <v>198</v>
      </c>
      <c r="F73" s="11">
        <v>415.2099609375</v>
      </c>
      <c r="G73" s="11">
        <v>415.2099609375</v>
      </c>
    </row>
    <row r="74" spans="1:7" x14ac:dyDescent="0.25">
      <c r="A74" s="11"/>
      <c r="B74" s="11"/>
      <c r="C74" s="11"/>
      <c r="D74" s="11" t="s">
        <v>200</v>
      </c>
      <c r="E74" s="11" t="s">
        <v>196</v>
      </c>
      <c r="F74" s="11">
        <v>1840.1099853515625</v>
      </c>
      <c r="G74" s="11">
        <v>1863.260009765625</v>
      </c>
    </row>
    <row r="75" spans="1:7" x14ac:dyDescent="0.25">
      <c r="A75" s="11"/>
      <c r="B75" s="11"/>
      <c r="C75" s="11"/>
      <c r="D75" s="11"/>
      <c r="E75" s="11" t="s">
        <v>197</v>
      </c>
      <c r="F75" s="11">
        <v>2526.099853515625</v>
      </c>
      <c r="G75" s="11">
        <v>2526.099853515625</v>
      </c>
    </row>
    <row r="76" spans="1:7" x14ac:dyDescent="0.25">
      <c r="A76" s="11"/>
      <c r="B76" s="11"/>
      <c r="C76" s="11"/>
      <c r="D76" s="11"/>
      <c r="E76" s="11" t="s">
        <v>198</v>
      </c>
      <c r="F76" s="11">
        <v>685.9898681640625</v>
      </c>
      <c r="G76" s="11">
        <v>662.83984375</v>
      </c>
    </row>
    <row r="77" spans="1:7" x14ac:dyDescent="0.25">
      <c r="A77" s="11"/>
      <c r="B77" s="11"/>
      <c r="C77" s="11" t="s">
        <v>202</v>
      </c>
      <c r="D77" s="11" t="s">
        <v>195</v>
      </c>
      <c r="E77" s="11" t="s">
        <v>196</v>
      </c>
      <c r="F77" s="11">
        <v>1698.989990234375</v>
      </c>
      <c r="G77" s="11">
        <v>2063.4599609375</v>
      </c>
    </row>
    <row r="78" spans="1:7" x14ac:dyDescent="0.25">
      <c r="A78" s="11"/>
      <c r="B78" s="11"/>
      <c r="C78" s="11"/>
      <c r="D78" s="11"/>
      <c r="E78" s="11" t="s">
        <v>197</v>
      </c>
      <c r="F78" s="11">
        <v>2895.43994140625</v>
      </c>
      <c r="G78" s="11">
        <v>2895.43994140625</v>
      </c>
    </row>
    <row r="79" spans="1:7" x14ac:dyDescent="0.25">
      <c r="A79" s="11"/>
      <c r="B79" s="11"/>
      <c r="C79" s="11"/>
      <c r="D79" s="11"/>
      <c r="E79" s="11" t="s">
        <v>198</v>
      </c>
      <c r="F79" s="11">
        <v>1196.449951171875</v>
      </c>
      <c r="G79" s="11">
        <v>831.97998046875</v>
      </c>
    </row>
    <row r="80" spans="1:7" x14ac:dyDescent="0.25">
      <c r="A80" s="11"/>
      <c r="B80" s="11"/>
      <c r="C80" s="11"/>
      <c r="D80" s="11" t="s">
        <v>199</v>
      </c>
      <c r="E80" s="11" t="s">
        <v>196</v>
      </c>
      <c r="F80" s="11">
        <v>2137.580078125</v>
      </c>
      <c r="G80" s="11">
        <v>2137.580078125</v>
      </c>
    </row>
    <row r="81" spans="1:7" x14ac:dyDescent="0.25">
      <c r="A81" s="11"/>
      <c r="B81" s="11"/>
      <c r="C81" s="11"/>
      <c r="D81" s="11"/>
      <c r="E81" s="11" t="s">
        <v>197</v>
      </c>
      <c r="F81" s="11">
        <v>2895.43994140625</v>
      </c>
      <c r="G81" s="11">
        <v>2895.43994140625</v>
      </c>
    </row>
    <row r="82" spans="1:7" x14ac:dyDescent="0.25">
      <c r="A82" s="11"/>
      <c r="B82" s="11"/>
      <c r="C82" s="11"/>
      <c r="D82" s="11"/>
      <c r="E82" s="11" t="s">
        <v>198</v>
      </c>
      <c r="F82" s="11">
        <v>757.85986328125</v>
      </c>
      <c r="G82" s="11">
        <v>757.85986328125</v>
      </c>
    </row>
    <row r="83" spans="1:7" x14ac:dyDescent="0.25">
      <c r="A83" s="11"/>
      <c r="B83" s="11"/>
      <c r="C83" s="11"/>
      <c r="D83" s="11" t="s">
        <v>200</v>
      </c>
      <c r="E83" s="11" t="s">
        <v>196</v>
      </c>
      <c r="F83" s="11">
        <v>1840.1099853515625</v>
      </c>
      <c r="G83" s="11">
        <v>1863.260009765625</v>
      </c>
    </row>
    <row r="84" spans="1:7" x14ac:dyDescent="0.25">
      <c r="A84" s="11"/>
      <c r="B84" s="11"/>
      <c r="C84" s="11"/>
      <c r="D84" s="11"/>
      <c r="E84" s="11" t="s">
        <v>197</v>
      </c>
      <c r="F84" s="11">
        <v>2895.43994140625</v>
      </c>
      <c r="G84" s="11">
        <v>2895.43994140625</v>
      </c>
    </row>
    <row r="85" spans="1:7" x14ac:dyDescent="0.25">
      <c r="A85" s="11"/>
      <c r="B85" s="11"/>
      <c r="C85" s="11"/>
      <c r="D85" s="11"/>
      <c r="E85" s="11" t="s">
        <v>198</v>
      </c>
      <c r="F85" s="11">
        <v>1055.3299560546875</v>
      </c>
      <c r="G85" s="11">
        <v>1032.179931640625</v>
      </c>
    </row>
    <row r="86" spans="1:7" x14ac:dyDescent="0.25">
      <c r="A86" s="11"/>
      <c r="B86" s="11" t="s">
        <v>205</v>
      </c>
      <c r="C86" s="11" t="s">
        <v>194</v>
      </c>
      <c r="D86" s="11" t="s">
        <v>195</v>
      </c>
      <c r="E86" s="11" t="s">
        <v>196</v>
      </c>
      <c r="F86" s="11">
        <v>910.52001953125</v>
      </c>
      <c r="G86" s="11">
        <v>1174.97998046875</v>
      </c>
    </row>
    <row r="87" spans="1:7" x14ac:dyDescent="0.25">
      <c r="A87" s="11"/>
      <c r="B87" s="11"/>
      <c r="C87" s="11"/>
      <c r="D87" s="11"/>
      <c r="E87" s="11" t="s">
        <v>197</v>
      </c>
      <c r="F87" s="11">
        <v>1592.8599853515625</v>
      </c>
      <c r="G87" s="11">
        <v>1709.989990234375</v>
      </c>
    </row>
    <row r="88" spans="1:7" x14ac:dyDescent="0.25">
      <c r="A88" s="11"/>
      <c r="B88" s="11"/>
      <c r="C88" s="11"/>
      <c r="D88" s="11"/>
      <c r="E88" s="11" t="s">
        <v>198</v>
      </c>
      <c r="F88" s="11">
        <v>682.3399658203125</v>
      </c>
      <c r="G88" s="11">
        <v>535.010009765625</v>
      </c>
    </row>
    <row r="89" spans="1:7" x14ac:dyDescent="0.25">
      <c r="A89" s="11"/>
      <c r="B89" s="11"/>
      <c r="C89" s="11"/>
      <c r="D89" s="11" t="s">
        <v>199</v>
      </c>
      <c r="E89" s="11" t="s">
        <v>196</v>
      </c>
      <c r="F89" s="11">
        <v>1052.47998046875</v>
      </c>
      <c r="G89" s="11">
        <v>1174.97998046875</v>
      </c>
    </row>
    <row r="90" spans="1:7" x14ac:dyDescent="0.25">
      <c r="A90" s="11"/>
      <c r="B90" s="11"/>
      <c r="C90" s="11"/>
      <c r="D90" s="11"/>
      <c r="E90" s="11" t="s">
        <v>197</v>
      </c>
      <c r="F90" s="11">
        <v>1592.8599853515625</v>
      </c>
      <c r="G90" s="11">
        <v>1709.989990234375</v>
      </c>
    </row>
    <row r="91" spans="1:7" x14ac:dyDescent="0.25">
      <c r="A91" s="11"/>
      <c r="B91" s="11"/>
      <c r="C91" s="11"/>
      <c r="D91" s="11"/>
      <c r="E91" s="11" t="s">
        <v>198</v>
      </c>
      <c r="F91" s="11">
        <v>540.3800048828125</v>
      </c>
      <c r="G91" s="11">
        <v>535.010009765625</v>
      </c>
    </row>
    <row r="92" spans="1:7" x14ac:dyDescent="0.25">
      <c r="A92" s="11"/>
      <c r="B92" s="11"/>
      <c r="C92" s="11"/>
      <c r="D92" s="11" t="s">
        <v>200</v>
      </c>
      <c r="E92" s="11" t="s">
        <v>196</v>
      </c>
      <c r="F92" s="11">
        <v>1052.47998046875</v>
      </c>
      <c r="G92" s="11">
        <v>1174.97998046875</v>
      </c>
    </row>
    <row r="93" spans="1:7" x14ac:dyDescent="0.25">
      <c r="A93" s="11"/>
      <c r="B93" s="11"/>
      <c r="C93" s="11"/>
      <c r="D93" s="11"/>
      <c r="E93" s="11" t="s">
        <v>197</v>
      </c>
      <c r="F93" s="11">
        <v>1592.8599853515625</v>
      </c>
      <c r="G93" s="11">
        <v>1709.989990234375</v>
      </c>
    </row>
    <row r="94" spans="1:7" x14ac:dyDescent="0.25">
      <c r="A94" s="11"/>
      <c r="B94" s="11"/>
      <c r="C94" s="11"/>
      <c r="D94" s="11"/>
      <c r="E94" s="11" t="s">
        <v>198</v>
      </c>
      <c r="F94" s="11">
        <v>540.3800048828125</v>
      </c>
      <c r="G94" s="11">
        <v>535.010009765625</v>
      </c>
    </row>
    <row r="95" spans="1:7" x14ac:dyDescent="0.25">
      <c r="A95" s="11"/>
      <c r="B95" s="11"/>
      <c r="C95" s="11" t="s">
        <v>201</v>
      </c>
      <c r="D95" s="11" t="s">
        <v>195</v>
      </c>
      <c r="E95" s="11" t="s">
        <v>196</v>
      </c>
      <c r="F95" s="11">
        <v>910.52001953125</v>
      </c>
      <c r="G95" s="11">
        <v>1174.97998046875</v>
      </c>
    </row>
    <row r="96" spans="1:7" x14ac:dyDescent="0.25">
      <c r="A96" s="11"/>
      <c r="B96" s="11"/>
      <c r="C96" s="11"/>
      <c r="D96" s="11"/>
      <c r="E96" s="11" t="s">
        <v>197</v>
      </c>
      <c r="F96" s="11">
        <v>1919.6300048828125</v>
      </c>
      <c r="G96" s="11">
        <v>1919.6300048828125</v>
      </c>
    </row>
    <row r="97" spans="1:7" x14ac:dyDescent="0.25">
      <c r="A97" s="11"/>
      <c r="B97" s="11"/>
      <c r="C97" s="11"/>
      <c r="D97" s="11"/>
      <c r="E97" s="11" t="s">
        <v>198</v>
      </c>
      <c r="F97" s="11">
        <v>1009.1099853515625</v>
      </c>
      <c r="G97" s="11">
        <v>744.6500244140625</v>
      </c>
    </row>
    <row r="98" spans="1:7" x14ac:dyDescent="0.25">
      <c r="A98" s="11"/>
      <c r="B98" s="11"/>
      <c r="C98" s="11"/>
      <c r="D98" s="11" t="s">
        <v>199</v>
      </c>
      <c r="E98" s="11" t="s">
        <v>196</v>
      </c>
      <c r="F98" s="11">
        <v>1504.4100341796875</v>
      </c>
      <c r="G98" s="11">
        <v>1504.4100341796875</v>
      </c>
    </row>
    <row r="99" spans="1:7" x14ac:dyDescent="0.25">
      <c r="A99" s="11"/>
      <c r="B99" s="11"/>
      <c r="C99" s="11"/>
      <c r="D99" s="11"/>
      <c r="E99" s="11" t="s">
        <v>197</v>
      </c>
      <c r="F99" s="11">
        <v>1919.6300048828125</v>
      </c>
      <c r="G99" s="11">
        <v>1919.6300048828125</v>
      </c>
    </row>
    <row r="100" spans="1:7" x14ac:dyDescent="0.25">
      <c r="A100" s="11"/>
      <c r="B100" s="11"/>
      <c r="C100" s="11"/>
      <c r="D100" s="11"/>
      <c r="E100" s="11" t="s">
        <v>198</v>
      </c>
      <c r="F100" s="11">
        <v>415.219970703125</v>
      </c>
      <c r="G100" s="11">
        <v>415.219970703125</v>
      </c>
    </row>
    <row r="101" spans="1:7" x14ac:dyDescent="0.25">
      <c r="A101" s="11"/>
      <c r="B101" s="11"/>
      <c r="C101" s="11"/>
      <c r="D101" s="11" t="s">
        <v>200</v>
      </c>
      <c r="E101" s="11" t="s">
        <v>196</v>
      </c>
      <c r="F101" s="11">
        <v>1251.9000244140625</v>
      </c>
      <c r="G101" s="11">
        <v>1251.9000244140625</v>
      </c>
    </row>
    <row r="102" spans="1:7" x14ac:dyDescent="0.25">
      <c r="A102" s="11"/>
      <c r="B102" s="11"/>
      <c r="C102" s="11"/>
      <c r="D102" s="11"/>
      <c r="E102" s="11" t="s">
        <v>197</v>
      </c>
      <c r="F102" s="11">
        <v>1919.6300048828125</v>
      </c>
      <c r="G102" s="11">
        <v>1919.6300048828125</v>
      </c>
    </row>
    <row r="103" spans="1:7" x14ac:dyDescent="0.25">
      <c r="A103" s="11"/>
      <c r="B103" s="11"/>
      <c r="C103" s="11"/>
      <c r="D103" s="11"/>
      <c r="E103" s="11" t="s">
        <v>198</v>
      </c>
      <c r="F103" s="11">
        <v>667.72998046875</v>
      </c>
      <c r="G103" s="11">
        <v>667.72998046875</v>
      </c>
    </row>
    <row r="104" spans="1:7" x14ac:dyDescent="0.25">
      <c r="A104" s="11"/>
      <c r="B104" s="11"/>
      <c r="C104" s="11" t="s">
        <v>202</v>
      </c>
      <c r="D104" s="11" t="s">
        <v>195</v>
      </c>
      <c r="E104" s="11" t="s">
        <v>196</v>
      </c>
      <c r="F104" s="11">
        <v>910.52001953125</v>
      </c>
      <c r="G104" s="11">
        <v>1174.97998046875</v>
      </c>
    </row>
    <row r="105" spans="1:7" x14ac:dyDescent="0.25">
      <c r="A105" s="11"/>
      <c r="B105" s="11"/>
      <c r="C105" s="11"/>
      <c r="D105" s="11"/>
      <c r="E105" s="11" t="s">
        <v>197</v>
      </c>
      <c r="F105" s="11">
        <v>2398.9599609375</v>
      </c>
      <c r="G105" s="11">
        <v>2398.9599609375</v>
      </c>
    </row>
    <row r="106" spans="1:7" x14ac:dyDescent="0.25">
      <c r="A106" s="11"/>
      <c r="B106" s="11"/>
      <c r="C106" s="11"/>
      <c r="D106" s="11"/>
      <c r="E106" s="11" t="s">
        <v>198</v>
      </c>
      <c r="F106" s="11">
        <v>1488.43994140625</v>
      </c>
      <c r="G106" s="11">
        <v>1223.97998046875</v>
      </c>
    </row>
    <row r="107" spans="1:7" x14ac:dyDescent="0.25">
      <c r="A107" s="11"/>
      <c r="B107" s="11"/>
      <c r="C107" s="11"/>
      <c r="D107" s="11" t="s">
        <v>199</v>
      </c>
      <c r="E107" s="11" t="s">
        <v>196</v>
      </c>
      <c r="F107" s="11">
        <v>1531.0999755859375</v>
      </c>
      <c r="G107" s="11">
        <v>1531.0999755859375</v>
      </c>
    </row>
    <row r="108" spans="1:7" x14ac:dyDescent="0.25">
      <c r="A108" s="11"/>
      <c r="B108" s="11"/>
      <c r="C108" s="11"/>
      <c r="D108" s="11"/>
      <c r="E108" s="11" t="s">
        <v>197</v>
      </c>
      <c r="F108" s="11">
        <v>2398.9599609375</v>
      </c>
      <c r="G108" s="11">
        <v>2398.9599609375</v>
      </c>
    </row>
    <row r="109" spans="1:7" x14ac:dyDescent="0.25">
      <c r="A109" s="11"/>
      <c r="B109" s="11"/>
      <c r="C109" s="11"/>
      <c r="D109" s="11"/>
      <c r="E109" s="11" t="s">
        <v>198</v>
      </c>
      <c r="F109" s="11">
        <v>867.8599853515625</v>
      </c>
      <c r="G109" s="11">
        <v>867.8599853515625</v>
      </c>
    </row>
    <row r="110" spans="1:7" x14ac:dyDescent="0.25">
      <c r="A110" s="11"/>
      <c r="B110" s="11"/>
      <c r="C110" s="11"/>
      <c r="D110" s="11" t="s">
        <v>200</v>
      </c>
      <c r="E110" s="11" t="s">
        <v>196</v>
      </c>
      <c r="F110" s="11">
        <v>1251.9000244140625</v>
      </c>
      <c r="G110" s="11">
        <v>1251.9000244140625</v>
      </c>
    </row>
    <row r="111" spans="1:7" x14ac:dyDescent="0.25">
      <c r="A111" s="11"/>
      <c r="B111" s="11"/>
      <c r="C111" s="11"/>
      <c r="D111" s="11"/>
      <c r="E111" s="11" t="s">
        <v>197</v>
      </c>
      <c r="F111" s="11">
        <v>2398.9599609375</v>
      </c>
      <c r="G111" s="11">
        <v>2398.9599609375</v>
      </c>
    </row>
    <row r="112" spans="1:7" x14ac:dyDescent="0.25">
      <c r="A112" s="11"/>
      <c r="B112" s="11"/>
      <c r="C112" s="11"/>
      <c r="D112" s="11"/>
      <c r="E112" s="11" t="s">
        <v>198</v>
      </c>
      <c r="F112" s="11">
        <v>1147.0599365234375</v>
      </c>
      <c r="G112" s="11">
        <v>1147.0599365234375</v>
      </c>
    </row>
    <row r="113" spans="1:7" x14ac:dyDescent="0.25">
      <c r="A113" s="11" t="s">
        <v>206</v>
      </c>
      <c r="B113" s="11" t="s">
        <v>193</v>
      </c>
      <c r="C113" s="11" t="s">
        <v>194</v>
      </c>
      <c r="D113" s="11" t="s">
        <v>195</v>
      </c>
      <c r="E113" s="11" t="s">
        <v>196</v>
      </c>
      <c r="F113" s="11">
        <v>1679.1500244140625</v>
      </c>
      <c r="G113" s="11">
        <v>2036.5</v>
      </c>
    </row>
    <row r="114" spans="1:7" x14ac:dyDescent="0.25">
      <c r="A114" s="11"/>
      <c r="B114" s="11"/>
      <c r="C114" s="11"/>
      <c r="D114" s="11"/>
      <c r="E114" s="11" t="s">
        <v>197</v>
      </c>
      <c r="F114" s="11">
        <v>3154.31982421875</v>
      </c>
      <c r="G114" s="11">
        <v>3343.179931640625</v>
      </c>
    </row>
    <row r="115" spans="1:7" x14ac:dyDescent="0.25">
      <c r="A115" s="11"/>
      <c r="B115" s="11"/>
      <c r="C115" s="11"/>
      <c r="D115" s="11"/>
      <c r="E115" s="11" t="s">
        <v>198</v>
      </c>
      <c r="F115" s="11">
        <v>1475.1697998046875</v>
      </c>
      <c r="G115" s="11">
        <v>1306.679931640625</v>
      </c>
    </row>
    <row r="116" spans="1:7" x14ac:dyDescent="0.25">
      <c r="A116" s="11"/>
      <c r="B116" s="11"/>
      <c r="C116" s="11"/>
      <c r="D116" s="11" t="s">
        <v>199</v>
      </c>
      <c r="E116" s="11" t="s">
        <v>196</v>
      </c>
      <c r="F116" s="11">
        <v>2595.22998046875</v>
      </c>
      <c r="G116" s="11">
        <v>2671.300048828125</v>
      </c>
    </row>
    <row r="117" spans="1:7" x14ac:dyDescent="0.25">
      <c r="A117" s="11"/>
      <c r="B117" s="11"/>
      <c r="C117" s="11"/>
      <c r="D117" s="11"/>
      <c r="E117" s="11" t="s">
        <v>197</v>
      </c>
      <c r="F117" s="11">
        <v>3154.31982421875</v>
      </c>
      <c r="G117" s="11">
        <v>3343.179931640625</v>
      </c>
    </row>
    <row r="118" spans="1:7" x14ac:dyDescent="0.25">
      <c r="A118" s="11"/>
      <c r="B118" s="11"/>
      <c r="C118" s="11"/>
      <c r="D118" s="11"/>
      <c r="E118" s="11" t="s">
        <v>198</v>
      </c>
      <c r="F118" s="11">
        <v>559.08984375</v>
      </c>
      <c r="G118" s="11">
        <v>671.8798828125</v>
      </c>
    </row>
    <row r="119" spans="1:7" x14ac:dyDescent="0.25">
      <c r="A119" s="11"/>
      <c r="B119" s="11"/>
      <c r="C119" s="11"/>
      <c r="D119" s="11" t="s">
        <v>200</v>
      </c>
      <c r="E119" s="11" t="s">
        <v>196</v>
      </c>
      <c r="F119" s="11">
        <v>2465.010009765625</v>
      </c>
      <c r="G119" s="11">
        <v>2611.619873046875</v>
      </c>
    </row>
    <row r="120" spans="1:7" x14ac:dyDescent="0.25">
      <c r="A120" s="11"/>
      <c r="B120" s="11"/>
      <c r="C120" s="11"/>
      <c r="D120" s="11"/>
      <c r="E120" s="11" t="s">
        <v>197</v>
      </c>
      <c r="F120" s="11">
        <v>3154.31982421875</v>
      </c>
      <c r="G120" s="11">
        <v>3343.179931640625</v>
      </c>
    </row>
    <row r="121" spans="1:7" x14ac:dyDescent="0.25">
      <c r="A121" s="11"/>
      <c r="B121" s="11"/>
      <c r="C121" s="11"/>
      <c r="D121" s="11"/>
      <c r="E121" s="11" t="s">
        <v>198</v>
      </c>
      <c r="F121" s="11">
        <v>689.309814453125</v>
      </c>
      <c r="G121" s="11">
        <v>731.56005859375</v>
      </c>
    </row>
    <row r="122" spans="1:7" x14ac:dyDescent="0.25">
      <c r="A122" s="11"/>
      <c r="B122" s="11"/>
      <c r="C122" s="11" t="s">
        <v>201</v>
      </c>
      <c r="D122" s="11" t="s">
        <v>195</v>
      </c>
      <c r="E122" s="11" t="s">
        <v>196</v>
      </c>
      <c r="F122" s="11">
        <v>1679.1500244140625</v>
      </c>
      <c r="G122" s="11">
        <v>2036.5</v>
      </c>
    </row>
    <row r="123" spans="1:7" x14ac:dyDescent="0.25">
      <c r="A123" s="11"/>
      <c r="B123" s="11"/>
      <c r="C123" s="11"/>
      <c r="D123" s="11"/>
      <c r="E123" s="11" t="s">
        <v>197</v>
      </c>
      <c r="F123" s="11">
        <v>3491.679931640625</v>
      </c>
      <c r="G123" s="11">
        <v>3570.070068359375</v>
      </c>
    </row>
    <row r="124" spans="1:7" x14ac:dyDescent="0.25">
      <c r="A124" s="11"/>
      <c r="B124" s="11"/>
      <c r="C124" s="11"/>
      <c r="D124" s="11"/>
      <c r="E124" s="11" t="s">
        <v>198</v>
      </c>
      <c r="F124" s="11">
        <v>1812.5299072265625</v>
      </c>
      <c r="G124" s="11">
        <v>1533.570068359375</v>
      </c>
    </row>
    <row r="125" spans="1:7" x14ac:dyDescent="0.25">
      <c r="A125" s="11"/>
      <c r="B125" s="11"/>
      <c r="C125" s="11"/>
      <c r="D125" s="11" t="s">
        <v>199</v>
      </c>
      <c r="E125" s="11" t="s">
        <v>196</v>
      </c>
      <c r="F125" s="11">
        <v>2803.0400390625</v>
      </c>
      <c r="G125" s="11">
        <v>2879.10009765625</v>
      </c>
    </row>
    <row r="126" spans="1:7" x14ac:dyDescent="0.25">
      <c r="A126" s="11"/>
      <c r="B126" s="11"/>
      <c r="C126" s="11"/>
      <c r="D126" s="11"/>
      <c r="E126" s="11" t="s">
        <v>197</v>
      </c>
      <c r="F126" s="11">
        <v>3491.679931640625</v>
      </c>
      <c r="G126" s="11">
        <v>3570.070068359375</v>
      </c>
    </row>
    <row r="127" spans="1:7" x14ac:dyDescent="0.25">
      <c r="A127" s="11"/>
      <c r="B127" s="11"/>
      <c r="C127" s="11"/>
      <c r="D127" s="11"/>
      <c r="E127" s="11" t="s">
        <v>198</v>
      </c>
      <c r="F127" s="11">
        <v>688.639892578125</v>
      </c>
      <c r="G127" s="11">
        <v>690.969970703125</v>
      </c>
    </row>
    <row r="128" spans="1:7" x14ac:dyDescent="0.25">
      <c r="A128" s="11"/>
      <c r="B128" s="11"/>
      <c r="C128" s="11"/>
      <c r="D128" s="11" t="s">
        <v>200</v>
      </c>
      <c r="E128" s="11" t="s">
        <v>196</v>
      </c>
      <c r="F128" s="11">
        <v>2590.739990234375</v>
      </c>
      <c r="G128" s="11">
        <v>2666.81005859375</v>
      </c>
    </row>
    <row r="129" spans="1:7" x14ac:dyDescent="0.25">
      <c r="A129" s="11"/>
      <c r="B129" s="11"/>
      <c r="C129" s="11"/>
      <c r="D129" s="11"/>
      <c r="E129" s="11" t="s">
        <v>197</v>
      </c>
      <c r="F129" s="11">
        <v>3491.679931640625</v>
      </c>
      <c r="G129" s="11">
        <v>3570.070068359375</v>
      </c>
    </row>
    <row r="130" spans="1:7" x14ac:dyDescent="0.25">
      <c r="A130" s="11"/>
      <c r="B130" s="11"/>
      <c r="C130" s="11"/>
      <c r="D130" s="11"/>
      <c r="E130" s="11" t="s">
        <v>198</v>
      </c>
      <c r="F130" s="11">
        <v>900.93994140625</v>
      </c>
      <c r="G130" s="11">
        <v>903.260009765625</v>
      </c>
    </row>
    <row r="131" spans="1:7" x14ac:dyDescent="0.25">
      <c r="A131" s="11"/>
      <c r="B131" s="11"/>
      <c r="C131" s="11" t="s">
        <v>202</v>
      </c>
      <c r="D131" s="11" t="s">
        <v>195</v>
      </c>
      <c r="E131" s="11" t="s">
        <v>196</v>
      </c>
      <c r="F131" s="11">
        <v>1679.1500244140625</v>
      </c>
      <c r="G131" s="11">
        <v>2036.5</v>
      </c>
    </row>
    <row r="132" spans="1:7" x14ac:dyDescent="0.25">
      <c r="A132" s="11"/>
      <c r="B132" s="11"/>
      <c r="C132" s="11"/>
      <c r="D132" s="11"/>
      <c r="E132" s="11" t="s">
        <v>197</v>
      </c>
      <c r="F132" s="11">
        <v>4017.91015625</v>
      </c>
      <c r="G132" s="11">
        <v>4099.47021484375</v>
      </c>
    </row>
    <row r="133" spans="1:7" x14ac:dyDescent="0.25">
      <c r="A133" s="11"/>
      <c r="B133" s="11"/>
      <c r="C133" s="11"/>
      <c r="D133" s="11"/>
      <c r="E133" s="11" t="s">
        <v>198</v>
      </c>
      <c r="F133" s="11">
        <v>2338.76025390625</v>
      </c>
      <c r="G133" s="11">
        <v>2062.97021484375</v>
      </c>
    </row>
    <row r="134" spans="1:7" x14ac:dyDescent="0.25">
      <c r="A134" s="11"/>
      <c r="B134" s="11"/>
      <c r="C134" s="11"/>
      <c r="D134" s="11" t="s">
        <v>199</v>
      </c>
      <c r="E134" s="11" t="s">
        <v>196</v>
      </c>
      <c r="F134" s="11">
        <v>2812.389892578125</v>
      </c>
      <c r="G134" s="11">
        <v>2888.449951171875</v>
      </c>
    </row>
    <row r="135" spans="1:7" x14ac:dyDescent="0.25">
      <c r="A135" s="11"/>
      <c r="B135" s="11"/>
      <c r="C135" s="11"/>
      <c r="D135" s="11"/>
      <c r="E135" s="11" t="s">
        <v>197</v>
      </c>
      <c r="F135" s="11">
        <v>4017.91015625</v>
      </c>
      <c r="G135" s="11">
        <v>4099.47021484375</v>
      </c>
    </row>
    <row r="136" spans="1:7" x14ac:dyDescent="0.25">
      <c r="A136" s="11"/>
      <c r="B136" s="11"/>
      <c r="C136" s="11"/>
      <c r="D136" s="11"/>
      <c r="E136" s="11" t="s">
        <v>198</v>
      </c>
      <c r="F136" s="11">
        <v>1205.520263671875</v>
      </c>
      <c r="G136" s="11">
        <v>1211.020263671875</v>
      </c>
    </row>
    <row r="137" spans="1:7" x14ac:dyDescent="0.25">
      <c r="A137" s="11"/>
      <c r="B137" s="11"/>
      <c r="C137" s="11"/>
      <c r="D137" s="11" t="s">
        <v>200</v>
      </c>
      <c r="E137" s="11" t="s">
        <v>196</v>
      </c>
      <c r="F137" s="11">
        <v>2590.739990234375</v>
      </c>
      <c r="G137" s="11">
        <v>2666.81005859375</v>
      </c>
    </row>
    <row r="138" spans="1:7" x14ac:dyDescent="0.25">
      <c r="A138" s="11"/>
      <c r="B138" s="11"/>
      <c r="C138" s="11"/>
      <c r="D138" s="11"/>
      <c r="E138" s="11" t="s">
        <v>197</v>
      </c>
      <c r="F138" s="11">
        <v>4017.91015625</v>
      </c>
      <c r="G138" s="11">
        <v>4099.47021484375</v>
      </c>
    </row>
    <row r="139" spans="1:7" x14ac:dyDescent="0.25">
      <c r="A139" s="11"/>
      <c r="B139" s="11"/>
      <c r="C139" s="11"/>
      <c r="D139" s="11"/>
      <c r="E139" s="11" t="s">
        <v>198</v>
      </c>
      <c r="F139" s="11">
        <v>1427.170166015625</v>
      </c>
      <c r="G139" s="11">
        <v>1432.66015625</v>
      </c>
    </row>
    <row r="140" spans="1:7" x14ac:dyDescent="0.25">
      <c r="A140" s="11"/>
      <c r="B140" s="11" t="s">
        <v>203</v>
      </c>
      <c r="C140" s="11" t="s">
        <v>194</v>
      </c>
      <c r="D140" s="11" t="s">
        <v>195</v>
      </c>
      <c r="E140" s="11" t="s">
        <v>196</v>
      </c>
      <c r="F140" s="11">
        <v>1519.8800048828125</v>
      </c>
      <c r="G140" s="11">
        <v>1860.4000244140625</v>
      </c>
    </row>
    <row r="141" spans="1:7" x14ac:dyDescent="0.25">
      <c r="A141" s="11"/>
      <c r="B141" s="11"/>
      <c r="C141" s="11"/>
      <c r="D141" s="11"/>
      <c r="E141" s="11" t="s">
        <v>197</v>
      </c>
      <c r="F141" s="11">
        <v>2755.0498046875</v>
      </c>
      <c r="G141" s="11">
        <v>2951.25</v>
      </c>
    </row>
    <row r="142" spans="1:7" x14ac:dyDescent="0.25">
      <c r="A142" s="11"/>
      <c r="B142" s="11"/>
      <c r="C142" s="11"/>
      <c r="D142" s="11"/>
      <c r="E142" s="11" t="s">
        <v>198</v>
      </c>
      <c r="F142" s="11">
        <v>1235.1697998046875</v>
      </c>
      <c r="G142" s="11">
        <v>1090.8499755859375</v>
      </c>
    </row>
    <row r="143" spans="1:7" x14ac:dyDescent="0.25">
      <c r="A143" s="11"/>
      <c r="B143" s="11"/>
      <c r="C143" s="11"/>
      <c r="D143" s="11" t="s">
        <v>199</v>
      </c>
      <c r="E143" s="11" t="s">
        <v>196</v>
      </c>
      <c r="F143" s="11">
        <v>2115.0498046875</v>
      </c>
      <c r="G143" s="11">
        <v>2191.1201171875</v>
      </c>
    </row>
    <row r="144" spans="1:7" x14ac:dyDescent="0.25">
      <c r="A144" s="11"/>
      <c r="B144" s="11"/>
      <c r="C144" s="11"/>
      <c r="D144" s="11"/>
      <c r="E144" s="11" t="s">
        <v>197</v>
      </c>
      <c r="F144" s="11">
        <v>2755.0498046875</v>
      </c>
      <c r="G144" s="11">
        <v>2951.25</v>
      </c>
    </row>
    <row r="145" spans="1:7" x14ac:dyDescent="0.25">
      <c r="A145" s="11"/>
      <c r="B145" s="11"/>
      <c r="C145" s="11"/>
      <c r="D145" s="11"/>
      <c r="E145" s="11" t="s">
        <v>198</v>
      </c>
      <c r="F145" s="11">
        <v>640</v>
      </c>
      <c r="G145" s="11">
        <v>760.1298828125</v>
      </c>
    </row>
    <row r="146" spans="1:7" x14ac:dyDescent="0.25">
      <c r="A146" s="11"/>
      <c r="B146" s="11"/>
      <c r="C146" s="11"/>
      <c r="D146" s="11" t="s">
        <v>200</v>
      </c>
      <c r="E146" s="11" t="s">
        <v>196</v>
      </c>
      <c r="F146" s="11">
        <v>1983.300048828125</v>
      </c>
      <c r="G146" s="11">
        <v>2136.43994140625</v>
      </c>
    </row>
    <row r="147" spans="1:7" x14ac:dyDescent="0.25">
      <c r="A147" s="11"/>
      <c r="B147" s="11"/>
      <c r="C147" s="11"/>
      <c r="D147" s="11"/>
      <c r="E147" s="11" t="s">
        <v>197</v>
      </c>
      <c r="F147" s="11">
        <v>2755.0498046875</v>
      </c>
      <c r="G147" s="11">
        <v>2951.25</v>
      </c>
    </row>
    <row r="148" spans="1:7" x14ac:dyDescent="0.25">
      <c r="A148" s="11"/>
      <c r="B148" s="11"/>
      <c r="C148" s="11"/>
      <c r="D148" s="11"/>
      <c r="E148" s="11" t="s">
        <v>198</v>
      </c>
      <c r="F148" s="11">
        <v>771.749755859375</v>
      </c>
      <c r="G148" s="11">
        <v>814.81005859375</v>
      </c>
    </row>
    <row r="149" spans="1:7" x14ac:dyDescent="0.25">
      <c r="A149" s="11"/>
      <c r="B149" s="11"/>
      <c r="C149" s="11" t="s">
        <v>201</v>
      </c>
      <c r="D149" s="11" t="s">
        <v>195</v>
      </c>
      <c r="E149" s="11" t="s">
        <v>196</v>
      </c>
      <c r="F149" s="11">
        <v>1519.8800048828125</v>
      </c>
      <c r="G149" s="11">
        <v>1860.4000244140625</v>
      </c>
    </row>
    <row r="150" spans="1:7" x14ac:dyDescent="0.25">
      <c r="A150" s="11"/>
      <c r="B150" s="11"/>
      <c r="C150" s="11"/>
      <c r="D150" s="11"/>
      <c r="E150" s="11" t="s">
        <v>197</v>
      </c>
      <c r="F150" s="11">
        <v>3092.41015625</v>
      </c>
      <c r="G150" s="11">
        <v>3170.800048828125</v>
      </c>
    </row>
    <row r="151" spans="1:7" x14ac:dyDescent="0.25">
      <c r="A151" s="11"/>
      <c r="B151" s="11"/>
      <c r="C151" s="11"/>
      <c r="D151" s="11"/>
      <c r="E151" s="11" t="s">
        <v>198</v>
      </c>
      <c r="F151" s="11">
        <v>1572.5301513671875</v>
      </c>
      <c r="G151" s="11">
        <v>1310.4000244140625</v>
      </c>
    </row>
    <row r="152" spans="1:7" x14ac:dyDescent="0.25">
      <c r="A152" s="11"/>
      <c r="B152" s="11"/>
      <c r="C152" s="11"/>
      <c r="D152" s="11" t="s">
        <v>199</v>
      </c>
      <c r="E152" s="11" t="s">
        <v>196</v>
      </c>
      <c r="F152" s="11">
        <v>2388.77001953125</v>
      </c>
      <c r="G152" s="11">
        <v>2464.830078125</v>
      </c>
    </row>
    <row r="153" spans="1:7" x14ac:dyDescent="0.25">
      <c r="A153" s="11"/>
      <c r="B153" s="11"/>
      <c r="C153" s="11"/>
      <c r="D153" s="11"/>
      <c r="E153" s="11" t="s">
        <v>197</v>
      </c>
      <c r="F153" s="11">
        <v>3092.41015625</v>
      </c>
      <c r="G153" s="11">
        <v>3170.800048828125</v>
      </c>
    </row>
    <row r="154" spans="1:7" x14ac:dyDescent="0.25">
      <c r="A154" s="11"/>
      <c r="B154" s="11"/>
      <c r="C154" s="11"/>
      <c r="D154" s="11"/>
      <c r="E154" s="11" t="s">
        <v>198</v>
      </c>
      <c r="F154" s="11">
        <v>703.64013671875</v>
      </c>
      <c r="G154" s="11">
        <v>705.969970703125</v>
      </c>
    </row>
    <row r="155" spans="1:7" x14ac:dyDescent="0.25">
      <c r="A155" s="11"/>
      <c r="B155" s="11"/>
      <c r="C155" s="11"/>
      <c r="D155" s="11" t="s">
        <v>200</v>
      </c>
      <c r="E155" s="11" t="s">
        <v>196</v>
      </c>
      <c r="F155" s="11">
        <v>2110.89990234375</v>
      </c>
      <c r="G155" s="11">
        <v>2186.969970703125</v>
      </c>
    </row>
    <row r="156" spans="1:7" x14ac:dyDescent="0.25">
      <c r="A156" s="11"/>
      <c r="B156" s="11"/>
      <c r="C156" s="11"/>
      <c r="D156" s="11"/>
      <c r="E156" s="11" t="s">
        <v>197</v>
      </c>
      <c r="F156" s="11">
        <v>3092.41015625</v>
      </c>
      <c r="G156" s="11">
        <v>3170.800048828125</v>
      </c>
    </row>
    <row r="157" spans="1:7" x14ac:dyDescent="0.25">
      <c r="A157" s="11"/>
      <c r="B157" s="11"/>
      <c r="C157" s="11"/>
      <c r="D157" s="11"/>
      <c r="E157" s="11" t="s">
        <v>198</v>
      </c>
      <c r="F157" s="11">
        <v>981.51025390625</v>
      </c>
      <c r="G157" s="11">
        <v>983.830078125</v>
      </c>
    </row>
    <row r="158" spans="1:7" x14ac:dyDescent="0.25">
      <c r="A158" s="11"/>
      <c r="B158" s="11"/>
      <c r="C158" s="11" t="s">
        <v>202</v>
      </c>
      <c r="D158" s="11" t="s">
        <v>195</v>
      </c>
      <c r="E158" s="11" t="s">
        <v>196</v>
      </c>
      <c r="F158" s="11">
        <v>1519.8800048828125</v>
      </c>
      <c r="G158" s="11">
        <v>1860.4000244140625</v>
      </c>
    </row>
    <row r="159" spans="1:7" x14ac:dyDescent="0.25">
      <c r="A159" s="11"/>
      <c r="B159" s="11"/>
      <c r="C159" s="11"/>
      <c r="D159" s="11"/>
      <c r="E159" s="11" t="s">
        <v>197</v>
      </c>
      <c r="F159" s="11">
        <v>3618.64013671875</v>
      </c>
      <c r="G159" s="11">
        <v>3700.2001953125</v>
      </c>
    </row>
    <row r="160" spans="1:7" x14ac:dyDescent="0.25">
      <c r="A160" s="11"/>
      <c r="B160" s="11"/>
      <c r="C160" s="11"/>
      <c r="D160" s="11"/>
      <c r="E160" s="11" t="s">
        <v>198</v>
      </c>
      <c r="F160" s="11">
        <v>2098.76025390625</v>
      </c>
      <c r="G160" s="11">
        <v>1839.8001708984375</v>
      </c>
    </row>
    <row r="161" spans="1:7" x14ac:dyDescent="0.25">
      <c r="A161" s="11"/>
      <c r="B161" s="11"/>
      <c r="C161" s="11"/>
      <c r="D161" s="11" t="s">
        <v>199</v>
      </c>
      <c r="E161" s="11" t="s">
        <v>196</v>
      </c>
      <c r="F161" s="11">
        <v>2398.1201171875</v>
      </c>
      <c r="G161" s="11">
        <v>2474.18017578125</v>
      </c>
    </row>
    <row r="162" spans="1:7" x14ac:dyDescent="0.25">
      <c r="A162" s="11"/>
      <c r="B162" s="11"/>
      <c r="C162" s="11"/>
      <c r="D162" s="11"/>
      <c r="E162" s="11" t="s">
        <v>197</v>
      </c>
      <c r="F162" s="11">
        <v>3618.64013671875</v>
      </c>
      <c r="G162" s="11">
        <v>3700.2001953125</v>
      </c>
    </row>
    <row r="163" spans="1:7" x14ac:dyDescent="0.25">
      <c r="A163" s="11"/>
      <c r="B163" s="11"/>
      <c r="C163" s="11"/>
      <c r="D163" s="11"/>
      <c r="E163" s="11" t="s">
        <v>198</v>
      </c>
      <c r="F163" s="11">
        <v>1220.52001953125</v>
      </c>
      <c r="G163" s="11">
        <v>1226.02001953125</v>
      </c>
    </row>
    <row r="164" spans="1:7" x14ac:dyDescent="0.25">
      <c r="A164" s="11"/>
      <c r="B164" s="11"/>
      <c r="C164" s="11"/>
      <c r="D164" s="11" t="s">
        <v>200</v>
      </c>
      <c r="E164" s="11" t="s">
        <v>196</v>
      </c>
      <c r="F164" s="11">
        <v>2110.89990234375</v>
      </c>
      <c r="G164" s="11">
        <v>2186.969970703125</v>
      </c>
    </row>
    <row r="165" spans="1:7" x14ac:dyDescent="0.25">
      <c r="A165" s="11"/>
      <c r="B165" s="11"/>
      <c r="C165" s="11"/>
      <c r="D165" s="11"/>
      <c r="E165" s="11" t="s">
        <v>197</v>
      </c>
      <c r="F165" s="11">
        <v>3618.64013671875</v>
      </c>
      <c r="G165" s="11">
        <v>3700.2001953125</v>
      </c>
    </row>
    <row r="166" spans="1:7" x14ac:dyDescent="0.25">
      <c r="A166" s="11"/>
      <c r="B166" s="11"/>
      <c r="C166" s="11"/>
      <c r="D166" s="11"/>
      <c r="E166" s="11" t="s">
        <v>198</v>
      </c>
      <c r="F166" s="11">
        <v>1507.740234375</v>
      </c>
      <c r="G166" s="11">
        <v>1513.230224609375</v>
      </c>
    </row>
    <row r="167" spans="1:7" x14ac:dyDescent="0.25">
      <c r="A167" s="11"/>
      <c r="B167" s="11" t="s">
        <v>204</v>
      </c>
      <c r="C167" s="11" t="s">
        <v>194</v>
      </c>
      <c r="D167" s="11" t="s">
        <v>195</v>
      </c>
      <c r="E167" s="11" t="s">
        <v>196</v>
      </c>
      <c r="F167" s="11">
        <v>1638.5899658203125</v>
      </c>
      <c r="G167" s="11">
        <v>2003.06005859375</v>
      </c>
    </row>
    <row r="168" spans="1:7" x14ac:dyDescent="0.25">
      <c r="A168" s="11"/>
      <c r="B168" s="11"/>
      <c r="C168" s="11"/>
      <c r="D168" s="11"/>
      <c r="E168" s="11" t="s">
        <v>197</v>
      </c>
      <c r="F168" s="11">
        <v>2228.83984375</v>
      </c>
      <c r="G168" s="11">
        <v>2339.4599609375</v>
      </c>
    </row>
    <row r="169" spans="1:7" x14ac:dyDescent="0.25">
      <c r="A169" s="11"/>
      <c r="B169" s="11"/>
      <c r="C169" s="11"/>
      <c r="D169" s="11"/>
      <c r="E169" s="11" t="s">
        <v>198</v>
      </c>
      <c r="F169" s="11">
        <v>590.2498779296875</v>
      </c>
      <c r="G169" s="11">
        <v>336.39990234375</v>
      </c>
    </row>
    <row r="170" spans="1:7" x14ac:dyDescent="0.25">
      <c r="A170" s="11"/>
      <c r="B170" s="11"/>
      <c r="C170" s="11"/>
      <c r="D170" s="11" t="s">
        <v>199</v>
      </c>
      <c r="E170" s="11" t="s">
        <v>196</v>
      </c>
      <c r="F170" s="11">
        <v>1654.9100341796875</v>
      </c>
      <c r="G170" s="11">
        <v>1802.8599853515625</v>
      </c>
    </row>
    <row r="171" spans="1:7" x14ac:dyDescent="0.25">
      <c r="A171" s="11"/>
      <c r="B171" s="11"/>
      <c r="C171" s="11"/>
      <c r="D171" s="11"/>
      <c r="E171" s="11" t="s">
        <v>197</v>
      </c>
      <c r="F171" s="11">
        <v>2228.83984375</v>
      </c>
      <c r="G171" s="11">
        <v>2339.4599609375</v>
      </c>
    </row>
    <row r="172" spans="1:7" x14ac:dyDescent="0.25">
      <c r="A172" s="11"/>
      <c r="B172" s="11"/>
      <c r="C172" s="11"/>
      <c r="D172" s="11"/>
      <c r="E172" s="11" t="s">
        <v>198</v>
      </c>
      <c r="F172" s="11">
        <v>573.9298095703125</v>
      </c>
      <c r="G172" s="11">
        <v>536.5999755859375</v>
      </c>
    </row>
    <row r="173" spans="1:7" x14ac:dyDescent="0.25">
      <c r="A173" s="11"/>
      <c r="B173" s="11"/>
      <c r="C173" s="11"/>
      <c r="D173" s="11" t="s">
        <v>200</v>
      </c>
      <c r="E173" s="11" t="s">
        <v>196</v>
      </c>
      <c r="F173" s="11">
        <v>1654.9100341796875</v>
      </c>
      <c r="G173" s="11">
        <v>1802.8599853515625</v>
      </c>
    </row>
    <row r="174" spans="1:7" x14ac:dyDescent="0.25">
      <c r="A174" s="11"/>
      <c r="B174" s="11"/>
      <c r="C174" s="11"/>
      <c r="D174" s="11"/>
      <c r="E174" s="11" t="s">
        <v>197</v>
      </c>
      <c r="F174" s="11">
        <v>2228.83984375</v>
      </c>
      <c r="G174" s="11">
        <v>2339.4599609375</v>
      </c>
    </row>
    <row r="175" spans="1:7" x14ac:dyDescent="0.25">
      <c r="A175" s="11"/>
      <c r="B175" s="11"/>
      <c r="C175" s="11"/>
      <c r="D175" s="11"/>
      <c r="E175" s="11" t="s">
        <v>198</v>
      </c>
      <c r="F175" s="11">
        <v>573.9298095703125</v>
      </c>
      <c r="G175" s="11">
        <v>536.5999755859375</v>
      </c>
    </row>
    <row r="176" spans="1:7" x14ac:dyDescent="0.25">
      <c r="A176" s="11"/>
      <c r="B176" s="11"/>
      <c r="C176" s="11" t="s">
        <v>201</v>
      </c>
      <c r="D176" s="11" t="s">
        <v>195</v>
      </c>
      <c r="E176" s="11" t="s">
        <v>196</v>
      </c>
      <c r="F176" s="11">
        <v>1638.5899658203125</v>
      </c>
      <c r="G176" s="11">
        <v>2003.06005859375</v>
      </c>
    </row>
    <row r="177" spans="1:7" x14ac:dyDescent="0.25">
      <c r="A177" s="11"/>
      <c r="B177" s="11"/>
      <c r="C177" s="11"/>
      <c r="D177" s="11"/>
      <c r="E177" s="11" t="s">
        <v>197</v>
      </c>
      <c r="F177" s="11">
        <v>2460.969970703125</v>
      </c>
      <c r="G177" s="11">
        <v>2460.969970703125</v>
      </c>
    </row>
    <row r="178" spans="1:7" x14ac:dyDescent="0.25">
      <c r="A178" s="11"/>
      <c r="B178" s="11"/>
      <c r="C178" s="11"/>
      <c r="D178" s="11"/>
      <c r="E178" s="11" t="s">
        <v>198</v>
      </c>
      <c r="F178" s="11">
        <v>822.3800048828125</v>
      </c>
      <c r="G178" s="11">
        <v>457.909912109375</v>
      </c>
    </row>
    <row r="179" spans="1:7" x14ac:dyDescent="0.25">
      <c r="A179" s="11"/>
      <c r="B179" s="11"/>
      <c r="C179" s="11"/>
      <c r="D179" s="11" t="s">
        <v>199</v>
      </c>
      <c r="E179" s="11" t="s">
        <v>196</v>
      </c>
      <c r="F179" s="11">
        <v>2050.159912109375</v>
      </c>
      <c r="G179" s="11">
        <v>2050.159912109375</v>
      </c>
    </row>
    <row r="180" spans="1:7" x14ac:dyDescent="0.25">
      <c r="A180" s="11"/>
      <c r="B180" s="11"/>
      <c r="C180" s="11"/>
      <c r="D180" s="11"/>
      <c r="E180" s="11" t="s">
        <v>197</v>
      </c>
      <c r="F180" s="11">
        <v>2460.969970703125</v>
      </c>
      <c r="G180" s="11">
        <v>2460.969970703125</v>
      </c>
    </row>
    <row r="181" spans="1:7" x14ac:dyDescent="0.25">
      <c r="A181" s="11"/>
      <c r="B181" s="11"/>
      <c r="C181" s="11"/>
      <c r="D181" s="11"/>
      <c r="E181" s="11" t="s">
        <v>198</v>
      </c>
      <c r="F181" s="11">
        <v>410.81005859375</v>
      </c>
      <c r="G181" s="11">
        <v>410.81005859375</v>
      </c>
    </row>
    <row r="182" spans="1:7" x14ac:dyDescent="0.25">
      <c r="A182" s="11"/>
      <c r="B182" s="11"/>
      <c r="C182" s="11"/>
      <c r="D182" s="11" t="s">
        <v>200</v>
      </c>
      <c r="E182" s="11" t="s">
        <v>196</v>
      </c>
      <c r="F182" s="11">
        <v>1779.7099609375</v>
      </c>
      <c r="G182" s="11">
        <v>1802.8599853515625</v>
      </c>
    </row>
    <row r="183" spans="1:7" x14ac:dyDescent="0.25">
      <c r="A183" s="11"/>
      <c r="B183" s="11"/>
      <c r="C183" s="11"/>
      <c r="D183" s="11"/>
      <c r="E183" s="11" t="s">
        <v>197</v>
      </c>
      <c r="F183" s="11">
        <v>2460.969970703125</v>
      </c>
      <c r="G183" s="11">
        <v>2460.969970703125</v>
      </c>
    </row>
    <row r="184" spans="1:7" x14ac:dyDescent="0.25">
      <c r="A184" s="11"/>
      <c r="B184" s="11"/>
      <c r="C184" s="11"/>
      <c r="D184" s="11"/>
      <c r="E184" s="11" t="s">
        <v>198</v>
      </c>
      <c r="F184" s="11">
        <v>681.260009765625</v>
      </c>
      <c r="G184" s="11">
        <v>658.1099853515625</v>
      </c>
    </row>
    <row r="185" spans="1:7" x14ac:dyDescent="0.25">
      <c r="A185" s="11"/>
      <c r="B185" s="11"/>
      <c r="C185" s="11" t="s">
        <v>202</v>
      </c>
      <c r="D185" s="11" t="s">
        <v>195</v>
      </c>
      <c r="E185" s="11" t="s">
        <v>196</v>
      </c>
      <c r="F185" s="11">
        <v>1638.5899658203125</v>
      </c>
      <c r="G185" s="11">
        <v>2003.06005859375</v>
      </c>
    </row>
    <row r="186" spans="1:7" x14ac:dyDescent="0.25">
      <c r="A186" s="11"/>
      <c r="B186" s="11"/>
      <c r="C186" s="11"/>
      <c r="D186" s="11"/>
      <c r="E186" s="11" t="s">
        <v>197</v>
      </c>
      <c r="F186" s="11">
        <v>2840.25</v>
      </c>
      <c r="G186" s="11">
        <v>2840.25</v>
      </c>
    </row>
    <row r="187" spans="1:7" x14ac:dyDescent="0.25">
      <c r="A187" s="11"/>
      <c r="B187" s="11"/>
      <c r="C187" s="11"/>
      <c r="D187" s="11"/>
      <c r="E187" s="11" t="s">
        <v>198</v>
      </c>
      <c r="F187" s="11">
        <v>1201.6600341796875</v>
      </c>
      <c r="G187" s="11">
        <v>837.18994140625</v>
      </c>
    </row>
    <row r="188" spans="1:7" x14ac:dyDescent="0.25">
      <c r="A188" s="11"/>
      <c r="B188" s="11"/>
      <c r="C188" s="11"/>
      <c r="D188" s="11" t="s">
        <v>199</v>
      </c>
      <c r="E188" s="11" t="s">
        <v>196</v>
      </c>
      <c r="F188" s="11">
        <v>2076.570068359375</v>
      </c>
      <c r="G188" s="11">
        <v>2076.570068359375</v>
      </c>
    </row>
    <row r="189" spans="1:7" x14ac:dyDescent="0.25">
      <c r="A189" s="11"/>
      <c r="B189" s="11"/>
      <c r="C189" s="11"/>
      <c r="D189" s="11"/>
      <c r="E189" s="11" t="s">
        <v>197</v>
      </c>
      <c r="F189" s="11">
        <v>2840.25</v>
      </c>
      <c r="G189" s="11">
        <v>2840.25</v>
      </c>
    </row>
    <row r="190" spans="1:7" x14ac:dyDescent="0.25">
      <c r="A190" s="11"/>
      <c r="B190" s="11"/>
      <c r="C190" s="11"/>
      <c r="D190" s="11"/>
      <c r="E190" s="11" t="s">
        <v>198</v>
      </c>
      <c r="F190" s="11">
        <v>763.679931640625</v>
      </c>
      <c r="G190" s="11">
        <v>763.679931640625</v>
      </c>
    </row>
    <row r="191" spans="1:7" x14ac:dyDescent="0.25">
      <c r="A191" s="11"/>
      <c r="B191" s="11"/>
      <c r="C191" s="11"/>
      <c r="D191" s="11" t="s">
        <v>200</v>
      </c>
      <c r="E191" s="11" t="s">
        <v>196</v>
      </c>
      <c r="F191" s="11">
        <v>1779.7099609375</v>
      </c>
      <c r="G191" s="11">
        <v>1802.8599853515625</v>
      </c>
    </row>
    <row r="192" spans="1:7" x14ac:dyDescent="0.25">
      <c r="A192" s="11"/>
      <c r="B192" s="11"/>
      <c r="C192" s="11"/>
      <c r="D192" s="11"/>
      <c r="E192" s="11" t="s">
        <v>197</v>
      </c>
      <c r="F192" s="11">
        <v>2840.25</v>
      </c>
      <c r="G192" s="11">
        <v>2840.25</v>
      </c>
    </row>
    <row r="193" spans="1:7" x14ac:dyDescent="0.25">
      <c r="A193" s="11"/>
      <c r="B193" s="11"/>
      <c r="C193" s="11"/>
      <c r="D193" s="11"/>
      <c r="E193" s="11" t="s">
        <v>198</v>
      </c>
      <c r="F193" s="11">
        <v>1060.5400390625</v>
      </c>
      <c r="G193" s="11">
        <v>1037.3900146484375</v>
      </c>
    </row>
    <row r="194" spans="1:7" x14ac:dyDescent="0.25">
      <c r="A194" s="11"/>
      <c r="B194" s="11" t="s">
        <v>205</v>
      </c>
      <c r="C194" s="11" t="s">
        <v>194</v>
      </c>
      <c r="D194" s="11" t="s">
        <v>195</v>
      </c>
      <c r="E194" s="11" t="s">
        <v>196</v>
      </c>
      <c r="F194" s="11">
        <v>910.52001953125</v>
      </c>
      <c r="G194" s="11">
        <v>1174.97998046875</v>
      </c>
    </row>
    <row r="195" spans="1:7" x14ac:dyDescent="0.25">
      <c r="A195" s="11"/>
      <c r="B195" s="11"/>
      <c r="C195" s="11"/>
      <c r="D195" s="11"/>
      <c r="E195" s="11" t="s">
        <v>197</v>
      </c>
      <c r="F195" s="11">
        <v>1590.8699951171875</v>
      </c>
      <c r="G195" s="11">
        <v>1708.9300537109375</v>
      </c>
    </row>
    <row r="196" spans="1:7" x14ac:dyDescent="0.25">
      <c r="A196" s="11"/>
      <c r="B196" s="11"/>
      <c r="C196" s="11"/>
      <c r="D196" s="11"/>
      <c r="E196" s="11" t="s">
        <v>198</v>
      </c>
      <c r="F196" s="11">
        <v>680.3499755859375</v>
      </c>
      <c r="G196" s="11">
        <v>533.9500732421875</v>
      </c>
    </row>
    <row r="197" spans="1:7" x14ac:dyDescent="0.25">
      <c r="A197" s="11"/>
      <c r="B197" s="11"/>
      <c r="C197" s="11"/>
      <c r="D197" s="11" t="s">
        <v>199</v>
      </c>
      <c r="E197" s="11" t="s">
        <v>196</v>
      </c>
      <c r="F197" s="11">
        <v>1052.47998046875</v>
      </c>
      <c r="G197" s="11">
        <v>1174.97998046875</v>
      </c>
    </row>
    <row r="198" spans="1:7" x14ac:dyDescent="0.25">
      <c r="A198" s="11"/>
      <c r="B198" s="11"/>
      <c r="C198" s="11"/>
      <c r="D198" s="11"/>
      <c r="E198" s="11" t="s">
        <v>197</v>
      </c>
      <c r="F198" s="11">
        <v>1590.8699951171875</v>
      </c>
      <c r="G198" s="11">
        <v>1708.9300537109375</v>
      </c>
    </row>
    <row r="199" spans="1:7" x14ac:dyDescent="0.25">
      <c r="A199" s="11"/>
      <c r="B199" s="11"/>
      <c r="C199" s="11"/>
      <c r="D199" s="11"/>
      <c r="E199" s="11" t="s">
        <v>198</v>
      </c>
      <c r="F199" s="11">
        <v>538.3900146484375</v>
      </c>
      <c r="G199" s="11">
        <v>533.9500732421875</v>
      </c>
    </row>
    <row r="200" spans="1:7" x14ac:dyDescent="0.25">
      <c r="A200" s="11"/>
      <c r="B200" s="11"/>
      <c r="C200" s="11"/>
      <c r="D200" s="11" t="s">
        <v>200</v>
      </c>
      <c r="E200" s="11" t="s">
        <v>196</v>
      </c>
      <c r="F200" s="11">
        <v>1052.47998046875</v>
      </c>
      <c r="G200" s="11">
        <v>1174.97998046875</v>
      </c>
    </row>
    <row r="201" spans="1:7" x14ac:dyDescent="0.25">
      <c r="A201" s="11"/>
      <c r="B201" s="11"/>
      <c r="C201" s="11"/>
      <c r="D201" s="11"/>
      <c r="E201" s="11" t="s">
        <v>197</v>
      </c>
      <c r="F201" s="11">
        <v>1590.8699951171875</v>
      </c>
      <c r="G201" s="11">
        <v>1708.9300537109375</v>
      </c>
    </row>
    <row r="202" spans="1:7" x14ac:dyDescent="0.25">
      <c r="A202" s="11"/>
      <c r="B202" s="11"/>
      <c r="C202" s="11"/>
      <c r="D202" s="11"/>
      <c r="E202" s="11" t="s">
        <v>198</v>
      </c>
      <c r="F202" s="11">
        <v>538.3900146484375</v>
      </c>
      <c r="G202" s="11">
        <v>533.9500732421875</v>
      </c>
    </row>
    <row r="203" spans="1:7" x14ac:dyDescent="0.25">
      <c r="A203" s="11"/>
      <c r="B203" s="11"/>
      <c r="C203" s="11" t="s">
        <v>201</v>
      </c>
      <c r="D203" s="11" t="s">
        <v>195</v>
      </c>
      <c r="E203" s="11" t="s">
        <v>196</v>
      </c>
      <c r="F203" s="11">
        <v>910.52001953125</v>
      </c>
      <c r="G203" s="11">
        <v>1174.97998046875</v>
      </c>
    </row>
    <row r="204" spans="1:7" x14ac:dyDescent="0.25">
      <c r="A204" s="11"/>
      <c r="B204" s="11"/>
      <c r="C204" s="11"/>
      <c r="D204" s="11"/>
      <c r="E204" s="11" t="s">
        <v>197</v>
      </c>
      <c r="F204" s="11">
        <v>1912.5899658203125</v>
      </c>
      <c r="G204" s="11">
        <v>1912.5899658203125</v>
      </c>
    </row>
    <row r="205" spans="1:7" x14ac:dyDescent="0.25">
      <c r="A205" s="11"/>
      <c r="B205" s="11"/>
      <c r="C205" s="11"/>
      <c r="D205" s="11"/>
      <c r="E205" s="11" t="s">
        <v>198</v>
      </c>
      <c r="F205" s="11">
        <v>1002.0699462890625</v>
      </c>
      <c r="G205" s="11">
        <v>737.6099853515625</v>
      </c>
    </row>
    <row r="206" spans="1:7" x14ac:dyDescent="0.25">
      <c r="A206" s="11"/>
      <c r="B206" s="11"/>
      <c r="C206" s="11"/>
      <c r="D206" s="11" t="s">
        <v>199</v>
      </c>
      <c r="E206" s="11" t="s">
        <v>196</v>
      </c>
      <c r="F206" s="11">
        <v>1501.780029296875</v>
      </c>
      <c r="G206" s="11">
        <v>1501.780029296875</v>
      </c>
    </row>
    <row r="207" spans="1:7" x14ac:dyDescent="0.25">
      <c r="A207" s="11"/>
      <c r="B207" s="11"/>
      <c r="C207" s="11"/>
      <c r="D207" s="11"/>
      <c r="E207" s="11" t="s">
        <v>197</v>
      </c>
      <c r="F207" s="11">
        <v>1912.5899658203125</v>
      </c>
      <c r="G207" s="11">
        <v>1912.5899658203125</v>
      </c>
    </row>
    <row r="208" spans="1:7" x14ac:dyDescent="0.25">
      <c r="A208" s="11"/>
      <c r="B208" s="11"/>
      <c r="C208" s="11"/>
      <c r="D208" s="11"/>
      <c r="E208" s="11" t="s">
        <v>198</v>
      </c>
      <c r="F208" s="11">
        <v>410.8099365234375</v>
      </c>
      <c r="G208" s="11">
        <v>410.8099365234375</v>
      </c>
    </row>
    <row r="209" spans="1:7" x14ac:dyDescent="0.25">
      <c r="A209" s="11"/>
      <c r="B209" s="11"/>
      <c r="C209" s="11"/>
      <c r="D209" s="11" t="s">
        <v>200</v>
      </c>
      <c r="E209" s="11" t="s">
        <v>196</v>
      </c>
      <c r="F209" s="11">
        <v>1251.9000244140625</v>
      </c>
      <c r="G209" s="11">
        <v>1251.9000244140625</v>
      </c>
    </row>
    <row r="210" spans="1:7" x14ac:dyDescent="0.25">
      <c r="A210" s="11"/>
      <c r="B210" s="11"/>
      <c r="C210" s="11"/>
      <c r="D210" s="11"/>
      <c r="E210" s="11" t="s">
        <v>197</v>
      </c>
      <c r="F210" s="11">
        <v>1912.5899658203125</v>
      </c>
      <c r="G210" s="11">
        <v>1912.5899658203125</v>
      </c>
    </row>
    <row r="211" spans="1:7" x14ac:dyDescent="0.25">
      <c r="A211" s="11"/>
      <c r="B211" s="11"/>
      <c r="C211" s="11"/>
      <c r="D211" s="11"/>
      <c r="E211" s="11" t="s">
        <v>198</v>
      </c>
      <c r="F211" s="11">
        <v>660.68994140625</v>
      </c>
      <c r="G211" s="11">
        <v>660.68994140625</v>
      </c>
    </row>
    <row r="212" spans="1:7" x14ac:dyDescent="0.25">
      <c r="A212" s="11"/>
      <c r="B212" s="11"/>
      <c r="C212" s="11" t="s">
        <v>202</v>
      </c>
      <c r="D212" s="11" t="s">
        <v>195</v>
      </c>
      <c r="E212" s="11" t="s">
        <v>196</v>
      </c>
      <c r="F212" s="11">
        <v>910.52001953125</v>
      </c>
      <c r="G212" s="11">
        <v>1174.97998046875</v>
      </c>
    </row>
    <row r="213" spans="1:7" x14ac:dyDescent="0.25">
      <c r="A213" s="11"/>
      <c r="B213" s="11"/>
      <c r="C213" s="11"/>
      <c r="D213" s="11"/>
      <c r="E213" s="11" t="s">
        <v>197</v>
      </c>
      <c r="F213" s="11">
        <v>2385.590087890625</v>
      </c>
      <c r="G213" s="11">
        <v>2385.590087890625</v>
      </c>
    </row>
    <row r="214" spans="1:7" x14ac:dyDescent="0.25">
      <c r="A214" s="11"/>
      <c r="B214" s="11"/>
      <c r="C214" s="11"/>
      <c r="D214" s="11"/>
      <c r="E214" s="11" t="s">
        <v>198</v>
      </c>
      <c r="F214" s="11">
        <v>1475.070068359375</v>
      </c>
      <c r="G214" s="11">
        <v>1210.610107421875</v>
      </c>
    </row>
    <row r="215" spans="1:7" x14ac:dyDescent="0.25">
      <c r="A215" s="11"/>
      <c r="B215" s="11"/>
      <c r="C215" s="11"/>
      <c r="D215" s="11" t="s">
        <v>199</v>
      </c>
      <c r="E215" s="11" t="s">
        <v>196</v>
      </c>
      <c r="F215" s="11">
        <v>1528.1800537109375</v>
      </c>
      <c r="G215" s="11">
        <v>1528.1800537109375</v>
      </c>
    </row>
    <row r="216" spans="1:7" x14ac:dyDescent="0.25">
      <c r="A216" s="11"/>
      <c r="B216" s="11"/>
      <c r="C216" s="11"/>
      <c r="D216" s="11"/>
      <c r="E216" s="11" t="s">
        <v>197</v>
      </c>
      <c r="F216" s="11">
        <v>2385.590087890625</v>
      </c>
      <c r="G216" s="11">
        <v>2385.590087890625</v>
      </c>
    </row>
    <row r="217" spans="1:7" x14ac:dyDescent="0.25">
      <c r="A217" s="11"/>
      <c r="B217" s="11"/>
      <c r="C217" s="11"/>
      <c r="D217" s="11"/>
      <c r="E217" s="11" t="s">
        <v>198</v>
      </c>
      <c r="F217" s="11">
        <v>857.4100341796875</v>
      </c>
      <c r="G217" s="11">
        <v>857.4100341796875</v>
      </c>
    </row>
    <row r="218" spans="1:7" x14ac:dyDescent="0.25">
      <c r="A218" s="11"/>
      <c r="B218" s="11"/>
      <c r="C218" s="11"/>
      <c r="D218" s="11" t="s">
        <v>200</v>
      </c>
      <c r="E218" s="11" t="s">
        <v>196</v>
      </c>
      <c r="F218" s="11">
        <v>1251.9000244140625</v>
      </c>
      <c r="G218" s="11">
        <v>1251.9000244140625</v>
      </c>
    </row>
    <row r="219" spans="1:7" x14ac:dyDescent="0.25">
      <c r="A219" s="11"/>
      <c r="B219" s="11"/>
      <c r="C219" s="11"/>
      <c r="D219" s="11"/>
      <c r="E219" s="11" t="s">
        <v>197</v>
      </c>
      <c r="F219" s="11">
        <v>2385.590087890625</v>
      </c>
      <c r="G219" s="11">
        <v>2385.590087890625</v>
      </c>
    </row>
    <row r="220" spans="1:7" x14ac:dyDescent="0.25">
      <c r="A220" s="11"/>
      <c r="B220" s="11"/>
      <c r="C220" s="11"/>
      <c r="D220" s="11"/>
      <c r="E220" s="11" t="s">
        <v>198</v>
      </c>
      <c r="F220" s="11">
        <v>1133.6900634765625</v>
      </c>
      <c r="G220" s="11">
        <v>1133.6900634765625</v>
      </c>
    </row>
    <row r="221" spans="1:7" x14ac:dyDescent="0.25">
      <c r="A221" s="11" t="s">
        <v>207</v>
      </c>
      <c r="B221" s="11" t="s">
        <v>193</v>
      </c>
      <c r="C221" s="11" t="s">
        <v>194</v>
      </c>
      <c r="D221" s="11" t="s">
        <v>195</v>
      </c>
      <c r="E221" s="11" t="s">
        <v>196</v>
      </c>
      <c r="F221" s="11">
        <v>1684.9000244140625</v>
      </c>
      <c r="G221" s="11">
        <v>2042.25</v>
      </c>
    </row>
    <row r="222" spans="1:7" x14ac:dyDescent="0.25">
      <c r="A222" s="11"/>
      <c r="B222" s="11"/>
      <c r="C222" s="11"/>
      <c r="D222" s="11"/>
      <c r="E222" s="11" t="s">
        <v>197</v>
      </c>
      <c r="F222" s="11">
        <v>3157.989990234375</v>
      </c>
      <c r="G222" s="11">
        <v>3347.06005859375</v>
      </c>
    </row>
    <row r="223" spans="1:7" x14ac:dyDescent="0.25">
      <c r="A223" s="11"/>
      <c r="B223" s="11"/>
      <c r="C223" s="11"/>
      <c r="D223" s="11"/>
      <c r="E223" s="11" t="s">
        <v>198</v>
      </c>
      <c r="F223" s="11">
        <v>1473.0899658203125</v>
      </c>
      <c r="G223" s="11">
        <v>1304.81005859375</v>
      </c>
    </row>
    <row r="224" spans="1:7" x14ac:dyDescent="0.25">
      <c r="A224" s="11"/>
      <c r="B224" s="11"/>
      <c r="C224" s="11"/>
      <c r="D224" s="11" t="s">
        <v>199</v>
      </c>
      <c r="E224" s="11" t="s">
        <v>196</v>
      </c>
      <c r="F224" s="11">
        <v>2600.97998046875</v>
      </c>
      <c r="G224" s="11">
        <v>2677.050048828125</v>
      </c>
    </row>
    <row r="225" spans="1:7" x14ac:dyDescent="0.25">
      <c r="A225" s="11"/>
      <c r="B225" s="11"/>
      <c r="C225" s="11"/>
      <c r="D225" s="11"/>
      <c r="E225" s="11" t="s">
        <v>197</v>
      </c>
      <c r="F225" s="11">
        <v>3157.989990234375</v>
      </c>
      <c r="G225" s="11">
        <v>3347.06005859375</v>
      </c>
    </row>
    <row r="226" spans="1:7" x14ac:dyDescent="0.25">
      <c r="A226" s="11"/>
      <c r="B226" s="11"/>
      <c r="C226" s="11"/>
      <c r="D226" s="11"/>
      <c r="E226" s="11" t="s">
        <v>198</v>
      </c>
      <c r="F226" s="11">
        <v>557.010009765625</v>
      </c>
      <c r="G226" s="11">
        <v>670.010009765625</v>
      </c>
    </row>
    <row r="227" spans="1:7" x14ac:dyDescent="0.25">
      <c r="A227" s="11"/>
      <c r="B227" s="11"/>
      <c r="C227" s="11"/>
      <c r="D227" s="11" t="s">
        <v>200</v>
      </c>
      <c r="E227" s="11" t="s">
        <v>196</v>
      </c>
      <c r="F227" s="11">
        <v>2470.760009765625</v>
      </c>
      <c r="G227" s="11">
        <v>2617.369873046875</v>
      </c>
    </row>
    <row r="228" spans="1:7" x14ac:dyDescent="0.25">
      <c r="A228" s="11"/>
      <c r="B228" s="11"/>
      <c r="C228" s="11"/>
      <c r="D228" s="11"/>
      <c r="E228" s="11" t="s">
        <v>197</v>
      </c>
      <c r="F228" s="11">
        <v>3157.989990234375</v>
      </c>
      <c r="G228" s="11">
        <v>3347.06005859375</v>
      </c>
    </row>
    <row r="229" spans="1:7" x14ac:dyDescent="0.25">
      <c r="A229" s="11"/>
      <c r="B229" s="11"/>
      <c r="C229" s="11"/>
      <c r="D229" s="11"/>
      <c r="E229" s="11" t="s">
        <v>198</v>
      </c>
      <c r="F229" s="11">
        <v>687.22998046875</v>
      </c>
      <c r="G229" s="11">
        <v>729.690185546875</v>
      </c>
    </row>
    <row r="230" spans="1:7" x14ac:dyDescent="0.25">
      <c r="A230" s="11"/>
      <c r="B230" s="11"/>
      <c r="C230" s="11" t="s">
        <v>201</v>
      </c>
      <c r="D230" s="11" t="s">
        <v>195</v>
      </c>
      <c r="E230" s="11" t="s">
        <v>196</v>
      </c>
      <c r="F230" s="11">
        <v>1684.9000244140625</v>
      </c>
      <c r="G230" s="11">
        <v>2042.25</v>
      </c>
    </row>
    <row r="231" spans="1:7" x14ac:dyDescent="0.25">
      <c r="A231" s="11"/>
      <c r="B231" s="11"/>
      <c r="C231" s="11"/>
      <c r="D231" s="11"/>
      <c r="E231" s="11" t="s">
        <v>197</v>
      </c>
      <c r="F231" s="11">
        <v>3492.699951171875</v>
      </c>
      <c r="G231" s="11">
        <v>3571.320068359375</v>
      </c>
    </row>
    <row r="232" spans="1:7" x14ac:dyDescent="0.25">
      <c r="A232" s="11"/>
      <c r="B232" s="11"/>
      <c r="C232" s="11"/>
      <c r="D232" s="11"/>
      <c r="E232" s="11" t="s">
        <v>198</v>
      </c>
      <c r="F232" s="11">
        <v>1807.7999267578125</v>
      </c>
      <c r="G232" s="11">
        <v>1529.070068359375</v>
      </c>
    </row>
    <row r="233" spans="1:7" x14ac:dyDescent="0.25">
      <c r="A233" s="11"/>
      <c r="B233" s="11"/>
      <c r="C233" s="11"/>
      <c r="D233" s="11" t="s">
        <v>199</v>
      </c>
      <c r="E233" s="11" t="s">
        <v>196</v>
      </c>
      <c r="F233" s="11">
        <v>2805.570068359375</v>
      </c>
      <c r="G233" s="11">
        <v>2881.630126953125</v>
      </c>
    </row>
    <row r="234" spans="1:7" x14ac:dyDescent="0.25">
      <c r="A234" s="11"/>
      <c r="B234" s="11"/>
      <c r="C234" s="11"/>
      <c r="D234" s="11"/>
      <c r="E234" s="11" t="s">
        <v>197</v>
      </c>
      <c r="F234" s="11">
        <v>3492.699951171875</v>
      </c>
      <c r="G234" s="11">
        <v>3571.320068359375</v>
      </c>
    </row>
    <row r="235" spans="1:7" x14ac:dyDescent="0.25">
      <c r="A235" s="11"/>
      <c r="B235" s="11"/>
      <c r="C235" s="11"/>
      <c r="D235" s="11"/>
      <c r="E235" s="11" t="s">
        <v>198</v>
      </c>
      <c r="F235" s="11">
        <v>687.1298828125</v>
      </c>
      <c r="G235" s="11">
        <v>689.68994140625</v>
      </c>
    </row>
    <row r="236" spans="1:7" x14ac:dyDescent="0.25">
      <c r="A236" s="11"/>
      <c r="B236" s="11"/>
      <c r="C236" s="11"/>
      <c r="D236" s="11" t="s">
        <v>200</v>
      </c>
      <c r="E236" s="11" t="s">
        <v>196</v>
      </c>
      <c r="F236" s="11">
        <v>2596.489990234375</v>
      </c>
      <c r="G236" s="11">
        <v>2672.56005859375</v>
      </c>
    </row>
    <row r="237" spans="1:7" x14ac:dyDescent="0.25">
      <c r="A237" s="11"/>
      <c r="B237" s="11"/>
      <c r="C237" s="11"/>
      <c r="D237" s="11"/>
      <c r="E237" s="11" t="s">
        <v>197</v>
      </c>
      <c r="F237" s="11">
        <v>3492.699951171875</v>
      </c>
      <c r="G237" s="11">
        <v>3571.320068359375</v>
      </c>
    </row>
    <row r="238" spans="1:7" x14ac:dyDescent="0.25">
      <c r="A238" s="11"/>
      <c r="B238" s="11"/>
      <c r="C238" s="11"/>
      <c r="D238" s="11"/>
      <c r="E238" s="11" t="s">
        <v>198</v>
      </c>
      <c r="F238" s="11">
        <v>896.2099609375</v>
      </c>
      <c r="G238" s="11">
        <v>898.760009765625</v>
      </c>
    </row>
    <row r="239" spans="1:7" x14ac:dyDescent="0.25">
      <c r="A239" s="11"/>
      <c r="B239" s="11"/>
      <c r="C239" s="11" t="s">
        <v>202</v>
      </c>
      <c r="D239" s="11" t="s">
        <v>195</v>
      </c>
      <c r="E239" s="11" t="s">
        <v>196</v>
      </c>
      <c r="F239" s="11">
        <v>1684.9000244140625</v>
      </c>
      <c r="G239" s="11">
        <v>2042.25</v>
      </c>
    </row>
    <row r="240" spans="1:7" x14ac:dyDescent="0.25">
      <c r="A240" s="11"/>
      <c r="B240" s="11"/>
      <c r="C240" s="11"/>
      <c r="D240" s="11"/>
      <c r="E240" s="11" t="s">
        <v>197</v>
      </c>
      <c r="F240" s="11">
        <v>4016.2099609375</v>
      </c>
      <c r="G240" s="11">
        <v>4098.31005859375</v>
      </c>
    </row>
    <row r="241" spans="1:7" x14ac:dyDescent="0.25">
      <c r="A241" s="11"/>
      <c r="B241" s="11"/>
      <c r="C241" s="11"/>
      <c r="D241" s="11"/>
      <c r="E241" s="11" t="s">
        <v>198</v>
      </c>
      <c r="F241" s="11">
        <v>2331.31005859375</v>
      </c>
      <c r="G241" s="11">
        <v>2056.06005859375</v>
      </c>
    </row>
    <row r="242" spans="1:7" x14ac:dyDescent="0.25">
      <c r="A242" s="11"/>
      <c r="B242" s="11"/>
      <c r="C242" s="11"/>
      <c r="D242" s="11" t="s">
        <v>199</v>
      </c>
      <c r="E242" s="11" t="s">
        <v>196</v>
      </c>
      <c r="F242" s="11">
        <v>2814.699951171875</v>
      </c>
      <c r="G242" s="11">
        <v>2890.760009765625</v>
      </c>
    </row>
    <row r="243" spans="1:7" x14ac:dyDescent="0.25">
      <c r="A243" s="11"/>
      <c r="B243" s="11"/>
      <c r="C243" s="11"/>
      <c r="D243" s="11"/>
      <c r="E243" s="11" t="s">
        <v>197</v>
      </c>
      <c r="F243" s="11">
        <v>4016.2099609375</v>
      </c>
      <c r="G243" s="11">
        <v>4098.31005859375</v>
      </c>
    </row>
    <row r="244" spans="1:7" x14ac:dyDescent="0.25">
      <c r="A244" s="11"/>
      <c r="B244" s="11"/>
      <c r="C244" s="11"/>
      <c r="D244" s="11"/>
      <c r="E244" s="11" t="s">
        <v>198</v>
      </c>
      <c r="F244" s="11">
        <v>1201.510009765625</v>
      </c>
      <c r="G244" s="11">
        <v>1207.550048828125</v>
      </c>
    </row>
    <row r="245" spans="1:7" x14ac:dyDescent="0.25">
      <c r="A245" s="11"/>
      <c r="B245" s="11"/>
      <c r="C245" s="11"/>
      <c r="D245" s="11" t="s">
        <v>200</v>
      </c>
      <c r="E245" s="11" t="s">
        <v>196</v>
      </c>
      <c r="F245" s="11">
        <v>2596.489990234375</v>
      </c>
      <c r="G245" s="11">
        <v>2672.56005859375</v>
      </c>
    </row>
    <row r="246" spans="1:7" x14ac:dyDescent="0.25">
      <c r="A246" s="11"/>
      <c r="B246" s="11"/>
      <c r="C246" s="11"/>
      <c r="D246" s="11"/>
      <c r="E246" s="11" t="s">
        <v>197</v>
      </c>
      <c r="F246" s="11">
        <v>4016.2099609375</v>
      </c>
      <c r="G246" s="11">
        <v>4098.31005859375</v>
      </c>
    </row>
    <row r="247" spans="1:7" x14ac:dyDescent="0.25">
      <c r="A247" s="11"/>
      <c r="B247" s="11"/>
      <c r="C247" s="11"/>
      <c r="D247" s="11"/>
      <c r="E247" s="11" t="s">
        <v>198</v>
      </c>
      <c r="F247" s="11">
        <v>1419.719970703125</v>
      </c>
      <c r="G247" s="11">
        <v>1425.75</v>
      </c>
    </row>
    <row r="248" spans="1:7" x14ac:dyDescent="0.25">
      <c r="A248" s="11"/>
      <c r="B248" s="11" t="s">
        <v>203</v>
      </c>
      <c r="C248" s="11" t="s">
        <v>194</v>
      </c>
      <c r="D248" s="11" t="s">
        <v>195</v>
      </c>
      <c r="E248" s="11" t="s">
        <v>196</v>
      </c>
      <c r="F248" s="11">
        <v>1519.8800048828125</v>
      </c>
      <c r="G248" s="11">
        <v>1860.4000244140625</v>
      </c>
    </row>
    <row r="249" spans="1:7" x14ac:dyDescent="0.25">
      <c r="A249" s="11"/>
      <c r="B249" s="11"/>
      <c r="C249" s="11"/>
      <c r="D249" s="11"/>
      <c r="E249" s="11" t="s">
        <v>197</v>
      </c>
      <c r="F249" s="11">
        <v>2754.10009765625</v>
      </c>
      <c r="G249" s="11">
        <v>2951.25</v>
      </c>
    </row>
    <row r="250" spans="1:7" x14ac:dyDescent="0.25">
      <c r="A250" s="11"/>
      <c r="B250" s="11"/>
      <c r="C250" s="11"/>
      <c r="D250" s="11"/>
      <c r="E250" s="11" t="s">
        <v>198</v>
      </c>
      <c r="F250" s="11">
        <v>1234.2200927734375</v>
      </c>
      <c r="G250" s="11">
        <v>1090.8499755859375</v>
      </c>
    </row>
    <row r="251" spans="1:7" x14ac:dyDescent="0.25">
      <c r="A251" s="11"/>
      <c r="B251" s="11"/>
      <c r="C251" s="11"/>
      <c r="D251" s="11" t="s">
        <v>199</v>
      </c>
      <c r="E251" s="11" t="s">
        <v>196</v>
      </c>
      <c r="F251" s="11">
        <v>2114.909912109375</v>
      </c>
      <c r="G251" s="11">
        <v>2190.97998046875</v>
      </c>
    </row>
    <row r="252" spans="1:7" x14ac:dyDescent="0.25">
      <c r="A252" s="11"/>
      <c r="B252" s="11"/>
      <c r="C252" s="11"/>
      <c r="D252" s="11"/>
      <c r="E252" s="11" t="s">
        <v>197</v>
      </c>
      <c r="F252" s="11">
        <v>2754.10009765625</v>
      </c>
      <c r="G252" s="11">
        <v>2951.25</v>
      </c>
    </row>
    <row r="253" spans="1:7" x14ac:dyDescent="0.25">
      <c r="A253" s="11"/>
      <c r="B253" s="11"/>
      <c r="C253" s="11"/>
      <c r="D253" s="11"/>
      <c r="E253" s="11" t="s">
        <v>198</v>
      </c>
      <c r="F253" s="11">
        <v>639.190185546875</v>
      </c>
      <c r="G253" s="11">
        <v>760.27001953125</v>
      </c>
    </row>
    <row r="254" spans="1:7" x14ac:dyDescent="0.25">
      <c r="A254" s="11"/>
      <c r="B254" s="11"/>
      <c r="C254" s="11"/>
      <c r="D254" s="11" t="s">
        <v>200</v>
      </c>
      <c r="E254" s="11" t="s">
        <v>196</v>
      </c>
      <c r="F254" s="11">
        <v>1983.239990234375</v>
      </c>
      <c r="G254" s="11">
        <v>2136.33984375</v>
      </c>
    </row>
    <row r="255" spans="1:7" x14ac:dyDescent="0.25">
      <c r="A255" s="11"/>
      <c r="B255" s="11"/>
      <c r="C255" s="11"/>
      <c r="D255" s="11"/>
      <c r="E255" s="11" t="s">
        <v>197</v>
      </c>
      <c r="F255" s="11">
        <v>2754.10009765625</v>
      </c>
      <c r="G255" s="11">
        <v>2951.25</v>
      </c>
    </row>
    <row r="256" spans="1:7" x14ac:dyDescent="0.25">
      <c r="A256" s="11"/>
      <c r="B256" s="11"/>
      <c r="C256" s="11"/>
      <c r="D256" s="11"/>
      <c r="E256" s="11" t="s">
        <v>198</v>
      </c>
      <c r="F256" s="11">
        <v>770.860107421875</v>
      </c>
      <c r="G256" s="11">
        <v>814.91015625</v>
      </c>
    </row>
    <row r="257" spans="1:7" x14ac:dyDescent="0.25">
      <c r="A257" s="11"/>
      <c r="B257" s="11"/>
      <c r="C257" s="11" t="s">
        <v>201</v>
      </c>
      <c r="D257" s="11" t="s">
        <v>195</v>
      </c>
      <c r="E257" s="11" t="s">
        <v>196</v>
      </c>
      <c r="F257" s="11">
        <v>1519.8800048828125</v>
      </c>
      <c r="G257" s="11">
        <v>1860.4000244140625</v>
      </c>
    </row>
    <row r="258" spans="1:7" x14ac:dyDescent="0.25">
      <c r="A258" s="11"/>
      <c r="B258" s="11"/>
      <c r="C258" s="11"/>
      <c r="D258" s="11"/>
      <c r="E258" s="11" t="s">
        <v>197</v>
      </c>
      <c r="F258" s="11">
        <v>3088.800048828125</v>
      </c>
      <c r="G258" s="11">
        <v>3167.419921875</v>
      </c>
    </row>
    <row r="259" spans="1:7" x14ac:dyDescent="0.25">
      <c r="A259" s="11"/>
      <c r="B259" s="11"/>
      <c r="C259" s="11"/>
      <c r="D259" s="11"/>
      <c r="E259" s="11" t="s">
        <v>198</v>
      </c>
      <c r="F259" s="11">
        <v>1568.9200439453125</v>
      </c>
      <c r="G259" s="11">
        <v>1307.0198974609375</v>
      </c>
    </row>
    <row r="260" spans="1:7" x14ac:dyDescent="0.25">
      <c r="A260" s="11"/>
      <c r="B260" s="11"/>
      <c r="C260" s="11"/>
      <c r="D260" s="11" t="s">
        <v>199</v>
      </c>
      <c r="E260" s="11" t="s">
        <v>196</v>
      </c>
      <c r="F260" s="11">
        <v>2386.56982421875</v>
      </c>
      <c r="G260" s="11">
        <v>2462.6298828125</v>
      </c>
    </row>
    <row r="261" spans="1:7" x14ac:dyDescent="0.25">
      <c r="A261" s="11"/>
      <c r="B261" s="11"/>
      <c r="C261" s="11"/>
      <c r="D261" s="11"/>
      <c r="E261" s="11" t="s">
        <v>197</v>
      </c>
      <c r="F261" s="11">
        <v>3088.800048828125</v>
      </c>
      <c r="G261" s="11">
        <v>3167.419921875</v>
      </c>
    </row>
    <row r="262" spans="1:7" x14ac:dyDescent="0.25">
      <c r="A262" s="11"/>
      <c r="B262" s="11"/>
      <c r="C262" s="11"/>
      <c r="D262" s="11"/>
      <c r="E262" s="11" t="s">
        <v>198</v>
      </c>
      <c r="F262" s="11">
        <v>702.230224609375</v>
      </c>
      <c r="G262" s="11">
        <v>704.7900390625</v>
      </c>
    </row>
    <row r="263" spans="1:7" x14ac:dyDescent="0.25">
      <c r="A263" s="11"/>
      <c r="B263" s="11"/>
      <c r="C263" s="11"/>
      <c r="D263" s="11" t="s">
        <v>200</v>
      </c>
      <c r="E263" s="11" t="s">
        <v>196</v>
      </c>
      <c r="F263" s="11">
        <v>2110.760009765625</v>
      </c>
      <c r="G263" s="11">
        <v>2186.830078125</v>
      </c>
    </row>
    <row r="264" spans="1:7" x14ac:dyDescent="0.25">
      <c r="A264" s="11"/>
      <c r="B264" s="11"/>
      <c r="C264" s="11"/>
      <c r="D264" s="11"/>
      <c r="E264" s="11" t="s">
        <v>197</v>
      </c>
      <c r="F264" s="11">
        <v>3088.800048828125</v>
      </c>
      <c r="G264" s="11">
        <v>3167.419921875</v>
      </c>
    </row>
    <row r="265" spans="1:7" x14ac:dyDescent="0.25">
      <c r="A265" s="11"/>
      <c r="B265" s="11"/>
      <c r="C265" s="11"/>
      <c r="D265" s="11"/>
      <c r="E265" s="11" t="s">
        <v>198</v>
      </c>
      <c r="F265" s="11">
        <v>978.0400390625</v>
      </c>
      <c r="G265" s="11">
        <v>980.58984375</v>
      </c>
    </row>
    <row r="266" spans="1:7" x14ac:dyDescent="0.25">
      <c r="A266" s="11"/>
      <c r="B266" s="11"/>
      <c r="C266" s="11" t="s">
        <v>202</v>
      </c>
      <c r="D266" s="11" t="s">
        <v>195</v>
      </c>
      <c r="E266" s="11" t="s">
        <v>196</v>
      </c>
      <c r="F266" s="11">
        <v>1519.8800048828125</v>
      </c>
      <c r="G266" s="11">
        <v>1860.4000244140625</v>
      </c>
    </row>
    <row r="267" spans="1:7" x14ac:dyDescent="0.25">
      <c r="A267" s="11"/>
      <c r="B267" s="11"/>
      <c r="C267" s="11"/>
      <c r="D267" s="11"/>
      <c r="E267" s="11" t="s">
        <v>197</v>
      </c>
      <c r="F267" s="11">
        <v>3612.320068359375</v>
      </c>
      <c r="G267" s="11">
        <v>3694.419921875</v>
      </c>
    </row>
    <row r="268" spans="1:7" x14ac:dyDescent="0.25">
      <c r="A268" s="11"/>
      <c r="B268" s="11"/>
      <c r="C268" s="11"/>
      <c r="D268" s="11"/>
      <c r="E268" s="11" t="s">
        <v>198</v>
      </c>
      <c r="F268" s="11">
        <v>2092.43994140625</v>
      </c>
      <c r="G268" s="11">
        <v>1834.0198974609375</v>
      </c>
    </row>
    <row r="269" spans="1:7" x14ac:dyDescent="0.25">
      <c r="A269" s="11"/>
      <c r="B269" s="11"/>
      <c r="C269" s="11"/>
      <c r="D269" s="11" t="s">
        <v>199</v>
      </c>
      <c r="E269" s="11" t="s">
        <v>196</v>
      </c>
      <c r="F269" s="11">
        <v>2395.7099609375</v>
      </c>
      <c r="G269" s="11">
        <v>2471.77001953125</v>
      </c>
    </row>
    <row r="270" spans="1:7" x14ac:dyDescent="0.25">
      <c r="A270" s="11"/>
      <c r="B270" s="11"/>
      <c r="C270" s="11"/>
      <c r="D270" s="11"/>
      <c r="E270" s="11" t="s">
        <v>197</v>
      </c>
      <c r="F270" s="11">
        <v>3612.320068359375</v>
      </c>
      <c r="G270" s="11">
        <v>3694.419921875</v>
      </c>
    </row>
    <row r="271" spans="1:7" x14ac:dyDescent="0.25">
      <c r="A271" s="11"/>
      <c r="B271" s="11"/>
      <c r="C271" s="11"/>
      <c r="D271" s="11"/>
      <c r="E271" s="11" t="s">
        <v>198</v>
      </c>
      <c r="F271" s="11">
        <v>1216.610107421875</v>
      </c>
      <c r="G271" s="11">
        <v>1222.64990234375</v>
      </c>
    </row>
    <row r="272" spans="1:7" x14ac:dyDescent="0.25">
      <c r="A272" s="11"/>
      <c r="B272" s="11"/>
      <c r="C272" s="11"/>
      <c r="D272" s="11" t="s">
        <v>200</v>
      </c>
      <c r="E272" s="11" t="s">
        <v>196</v>
      </c>
      <c r="F272" s="11">
        <v>2110.760009765625</v>
      </c>
      <c r="G272" s="11">
        <v>2186.830078125</v>
      </c>
    </row>
    <row r="273" spans="1:7" x14ac:dyDescent="0.25">
      <c r="A273" s="11"/>
      <c r="B273" s="11"/>
      <c r="C273" s="11"/>
      <c r="D273" s="11"/>
      <c r="E273" s="11" t="s">
        <v>197</v>
      </c>
      <c r="F273" s="11">
        <v>3612.320068359375</v>
      </c>
      <c r="G273" s="11">
        <v>3694.419921875</v>
      </c>
    </row>
    <row r="274" spans="1:7" x14ac:dyDescent="0.25">
      <c r="A274" s="11"/>
      <c r="B274" s="11"/>
      <c r="C274" s="11"/>
      <c r="D274" s="11"/>
      <c r="E274" s="11" t="s">
        <v>198</v>
      </c>
      <c r="F274" s="11">
        <v>1501.56005859375</v>
      </c>
      <c r="G274" s="11">
        <v>1507.58984375</v>
      </c>
    </row>
    <row r="275" spans="1:7" x14ac:dyDescent="0.25">
      <c r="A275" s="11"/>
      <c r="B275" s="11" t="s">
        <v>204</v>
      </c>
      <c r="C275" s="11" t="s">
        <v>194</v>
      </c>
      <c r="D275" s="11" t="s">
        <v>195</v>
      </c>
      <c r="E275" s="11" t="s">
        <v>196</v>
      </c>
      <c r="F275" s="11">
        <v>1644.3399658203125</v>
      </c>
      <c r="G275" s="11">
        <v>2008.81005859375</v>
      </c>
    </row>
    <row r="276" spans="1:7" x14ac:dyDescent="0.25">
      <c r="A276" s="11"/>
      <c r="B276" s="11"/>
      <c r="C276" s="11"/>
      <c r="D276" s="11"/>
      <c r="E276" s="11" t="s">
        <v>197</v>
      </c>
      <c r="F276" s="11">
        <v>2234.58984375</v>
      </c>
      <c r="G276" s="11">
        <v>2345.2099609375</v>
      </c>
    </row>
    <row r="277" spans="1:7" x14ac:dyDescent="0.25">
      <c r="A277" s="11"/>
      <c r="B277" s="11"/>
      <c r="C277" s="11"/>
      <c r="D277" s="11"/>
      <c r="E277" s="11" t="s">
        <v>198</v>
      </c>
      <c r="F277" s="11">
        <v>590.2498779296875</v>
      </c>
      <c r="G277" s="11">
        <v>336.39990234375</v>
      </c>
    </row>
    <row r="278" spans="1:7" x14ac:dyDescent="0.25">
      <c r="A278" s="11"/>
      <c r="B278" s="11"/>
      <c r="C278" s="11"/>
      <c r="D278" s="11" t="s">
        <v>199</v>
      </c>
      <c r="E278" s="11" t="s">
        <v>196</v>
      </c>
      <c r="F278" s="11">
        <v>1660.6600341796875</v>
      </c>
      <c r="G278" s="11">
        <v>1808.6099853515625</v>
      </c>
    </row>
    <row r="279" spans="1:7" x14ac:dyDescent="0.25">
      <c r="A279" s="11"/>
      <c r="B279" s="11"/>
      <c r="C279" s="11"/>
      <c r="D279" s="11"/>
      <c r="E279" s="11" t="s">
        <v>197</v>
      </c>
      <c r="F279" s="11">
        <v>2234.58984375</v>
      </c>
      <c r="G279" s="11">
        <v>2345.2099609375</v>
      </c>
    </row>
    <row r="280" spans="1:7" x14ac:dyDescent="0.25">
      <c r="A280" s="11"/>
      <c r="B280" s="11"/>
      <c r="C280" s="11"/>
      <c r="D280" s="11"/>
      <c r="E280" s="11" t="s">
        <v>198</v>
      </c>
      <c r="F280" s="11">
        <v>573.9298095703125</v>
      </c>
      <c r="G280" s="11">
        <v>536.5999755859375</v>
      </c>
    </row>
    <row r="281" spans="1:7" x14ac:dyDescent="0.25">
      <c r="A281" s="11"/>
      <c r="B281" s="11"/>
      <c r="C281" s="11"/>
      <c r="D281" s="11" t="s">
        <v>200</v>
      </c>
      <c r="E281" s="11" t="s">
        <v>196</v>
      </c>
      <c r="F281" s="11">
        <v>1660.6600341796875</v>
      </c>
      <c r="G281" s="11">
        <v>1808.6099853515625</v>
      </c>
    </row>
    <row r="282" spans="1:7" x14ac:dyDescent="0.25">
      <c r="A282" s="11"/>
      <c r="B282" s="11"/>
      <c r="C282" s="11"/>
      <c r="D282" s="11"/>
      <c r="E282" s="11" t="s">
        <v>197</v>
      </c>
      <c r="F282" s="11">
        <v>2234.58984375</v>
      </c>
      <c r="G282" s="11">
        <v>2345.2099609375</v>
      </c>
    </row>
    <row r="283" spans="1:7" x14ac:dyDescent="0.25">
      <c r="A283" s="11"/>
      <c r="B283" s="11"/>
      <c r="C283" s="11"/>
      <c r="D283" s="11"/>
      <c r="E283" s="11" t="s">
        <v>198</v>
      </c>
      <c r="F283" s="11">
        <v>573.9298095703125</v>
      </c>
      <c r="G283" s="11">
        <v>536.5999755859375</v>
      </c>
    </row>
    <row r="284" spans="1:7" x14ac:dyDescent="0.25">
      <c r="A284" s="11"/>
      <c r="B284" s="11"/>
      <c r="C284" s="11" t="s">
        <v>201</v>
      </c>
      <c r="D284" s="11" t="s">
        <v>195</v>
      </c>
      <c r="E284" s="11" t="s">
        <v>196</v>
      </c>
      <c r="F284" s="11">
        <v>1644.3399658203125</v>
      </c>
      <c r="G284" s="11">
        <v>2008.81005859375</v>
      </c>
    </row>
    <row r="285" spans="1:7" x14ac:dyDescent="0.25">
      <c r="A285" s="11"/>
      <c r="B285" s="11"/>
      <c r="C285" s="11"/>
      <c r="D285" s="11"/>
      <c r="E285" s="11" t="s">
        <v>197</v>
      </c>
      <c r="F285" s="11">
        <v>2464.419921875</v>
      </c>
      <c r="G285" s="11">
        <v>2464.419921875</v>
      </c>
    </row>
    <row r="286" spans="1:7" x14ac:dyDescent="0.25">
      <c r="A286" s="11"/>
      <c r="B286" s="11"/>
      <c r="C286" s="11"/>
      <c r="D286" s="11"/>
      <c r="E286" s="11" t="s">
        <v>198</v>
      </c>
      <c r="F286" s="11">
        <v>820.0799560546875</v>
      </c>
      <c r="G286" s="11">
        <v>455.60986328125</v>
      </c>
    </row>
    <row r="287" spans="1:7" x14ac:dyDescent="0.25">
      <c r="A287" s="11"/>
      <c r="B287" s="11"/>
      <c r="C287" s="11"/>
      <c r="D287" s="11" t="s">
        <v>199</v>
      </c>
      <c r="E287" s="11" t="s">
        <v>196</v>
      </c>
      <c r="F287" s="11">
        <v>2055.75</v>
      </c>
      <c r="G287" s="11">
        <v>2055.75</v>
      </c>
    </row>
    <row r="288" spans="1:7" x14ac:dyDescent="0.25">
      <c r="A288" s="11"/>
      <c r="B288" s="11"/>
      <c r="C288" s="11"/>
      <c r="D288" s="11"/>
      <c r="E288" s="11" t="s">
        <v>197</v>
      </c>
      <c r="F288" s="11">
        <v>2464.419921875</v>
      </c>
      <c r="G288" s="11">
        <v>2464.419921875</v>
      </c>
    </row>
    <row r="289" spans="1:7" x14ac:dyDescent="0.25">
      <c r="A289" s="11"/>
      <c r="B289" s="11"/>
      <c r="C289" s="11"/>
      <c r="D289" s="11"/>
      <c r="E289" s="11" t="s">
        <v>198</v>
      </c>
      <c r="F289" s="11">
        <v>408.669921875</v>
      </c>
      <c r="G289" s="11">
        <v>408.669921875</v>
      </c>
    </row>
    <row r="290" spans="1:7" x14ac:dyDescent="0.25">
      <c r="A290" s="11"/>
      <c r="B290" s="11"/>
      <c r="C290" s="11"/>
      <c r="D290" s="11" t="s">
        <v>200</v>
      </c>
      <c r="E290" s="11" t="s">
        <v>196</v>
      </c>
      <c r="F290" s="11">
        <v>1785.4599609375</v>
      </c>
      <c r="G290" s="11">
        <v>1808.6099853515625</v>
      </c>
    </row>
    <row r="291" spans="1:7" x14ac:dyDescent="0.25">
      <c r="A291" s="11"/>
      <c r="B291" s="11"/>
      <c r="C291" s="11"/>
      <c r="D291" s="11"/>
      <c r="E291" s="11" t="s">
        <v>197</v>
      </c>
      <c r="F291" s="11">
        <v>2464.419921875</v>
      </c>
      <c r="G291" s="11">
        <v>2464.419921875</v>
      </c>
    </row>
    <row r="292" spans="1:7" x14ac:dyDescent="0.25">
      <c r="A292" s="11"/>
      <c r="B292" s="11"/>
      <c r="C292" s="11"/>
      <c r="D292" s="11"/>
      <c r="E292" s="11" t="s">
        <v>198</v>
      </c>
      <c r="F292" s="11">
        <v>678.9599609375</v>
      </c>
      <c r="G292" s="11">
        <v>655.8099365234375</v>
      </c>
    </row>
    <row r="293" spans="1:7" x14ac:dyDescent="0.25">
      <c r="A293" s="11"/>
      <c r="B293" s="11"/>
      <c r="C293" s="11" t="s">
        <v>202</v>
      </c>
      <c r="D293" s="11" t="s">
        <v>195</v>
      </c>
      <c r="E293" s="11" t="s">
        <v>196</v>
      </c>
      <c r="F293" s="11">
        <v>1644.3399658203125</v>
      </c>
      <c r="G293" s="11">
        <v>2008.81005859375</v>
      </c>
    </row>
    <row r="294" spans="1:7" x14ac:dyDescent="0.25">
      <c r="A294" s="11"/>
      <c r="B294" s="11"/>
      <c r="C294" s="11"/>
      <c r="D294" s="11"/>
      <c r="E294" s="11" t="s">
        <v>197</v>
      </c>
      <c r="F294" s="11">
        <v>2838.75</v>
      </c>
      <c r="G294" s="11">
        <v>2838.75</v>
      </c>
    </row>
    <row r="295" spans="1:7" x14ac:dyDescent="0.25">
      <c r="A295" s="11"/>
      <c r="B295" s="11"/>
      <c r="C295" s="11"/>
      <c r="D295" s="11"/>
      <c r="E295" s="11" t="s">
        <v>198</v>
      </c>
      <c r="F295" s="11">
        <v>1194.4100341796875</v>
      </c>
      <c r="G295" s="11">
        <v>829.93994140625</v>
      </c>
    </row>
    <row r="296" spans="1:7" x14ac:dyDescent="0.25">
      <c r="A296" s="11"/>
      <c r="B296" s="11"/>
      <c r="C296" s="11"/>
      <c r="D296" s="11" t="s">
        <v>199</v>
      </c>
      <c r="E296" s="11" t="s">
        <v>196</v>
      </c>
      <c r="F296" s="11">
        <v>2082.02001953125</v>
      </c>
      <c r="G296" s="11">
        <v>2082.02001953125</v>
      </c>
    </row>
    <row r="297" spans="1:7" x14ac:dyDescent="0.25">
      <c r="A297" s="11"/>
      <c r="B297" s="11"/>
      <c r="C297" s="11"/>
      <c r="D297" s="11"/>
      <c r="E297" s="11" t="s">
        <v>197</v>
      </c>
      <c r="F297" s="11">
        <v>2838.75</v>
      </c>
      <c r="G297" s="11">
        <v>2838.75</v>
      </c>
    </row>
    <row r="298" spans="1:7" x14ac:dyDescent="0.25">
      <c r="A298" s="11"/>
      <c r="B298" s="11"/>
      <c r="C298" s="11"/>
      <c r="D298" s="11"/>
      <c r="E298" s="11" t="s">
        <v>198</v>
      </c>
      <c r="F298" s="11">
        <v>756.72998046875</v>
      </c>
      <c r="G298" s="11">
        <v>756.72998046875</v>
      </c>
    </row>
    <row r="299" spans="1:7" x14ac:dyDescent="0.25">
      <c r="A299" s="11"/>
      <c r="B299" s="11"/>
      <c r="C299" s="11"/>
      <c r="D299" s="11" t="s">
        <v>200</v>
      </c>
      <c r="E299" s="11" t="s">
        <v>196</v>
      </c>
      <c r="F299" s="11">
        <v>1785.4599609375</v>
      </c>
      <c r="G299" s="11">
        <v>1808.6099853515625</v>
      </c>
    </row>
    <row r="300" spans="1:7" x14ac:dyDescent="0.25">
      <c r="A300" s="11"/>
      <c r="B300" s="11"/>
      <c r="C300" s="11"/>
      <c r="D300" s="11"/>
      <c r="E300" s="11" t="s">
        <v>197</v>
      </c>
      <c r="F300" s="11">
        <v>2838.75</v>
      </c>
      <c r="G300" s="11">
        <v>2838.75</v>
      </c>
    </row>
    <row r="301" spans="1:7" x14ac:dyDescent="0.25">
      <c r="A301" s="11"/>
      <c r="B301" s="11"/>
      <c r="C301" s="11"/>
      <c r="D301" s="11"/>
      <c r="E301" s="11" t="s">
        <v>198</v>
      </c>
      <c r="F301" s="11">
        <v>1053.2900390625</v>
      </c>
      <c r="G301" s="11">
        <v>1030.1400146484375</v>
      </c>
    </row>
    <row r="302" spans="1:7" x14ac:dyDescent="0.25">
      <c r="A302" s="11"/>
      <c r="B302" s="11" t="s">
        <v>205</v>
      </c>
      <c r="C302" s="11" t="s">
        <v>194</v>
      </c>
      <c r="D302" s="11" t="s">
        <v>195</v>
      </c>
      <c r="E302" s="11" t="s">
        <v>196</v>
      </c>
      <c r="F302" s="11">
        <v>910.52001953125</v>
      </c>
      <c r="G302" s="11">
        <v>1174.97998046875</v>
      </c>
    </row>
    <row r="303" spans="1:7" x14ac:dyDescent="0.25">
      <c r="A303" s="11"/>
      <c r="B303" s="11"/>
      <c r="C303" s="11"/>
      <c r="D303" s="11"/>
      <c r="E303" s="11" t="s">
        <v>197</v>
      </c>
      <c r="F303" s="11">
        <v>1590.1099853515625</v>
      </c>
      <c r="G303" s="11">
        <v>1708.9300537109375</v>
      </c>
    </row>
    <row r="304" spans="1:7" x14ac:dyDescent="0.25">
      <c r="A304" s="11"/>
      <c r="B304" s="11"/>
      <c r="C304" s="11"/>
      <c r="D304" s="11"/>
      <c r="E304" s="11" t="s">
        <v>198</v>
      </c>
      <c r="F304" s="11">
        <v>679.5899658203125</v>
      </c>
      <c r="G304" s="11">
        <v>533.9500732421875</v>
      </c>
    </row>
    <row r="305" spans="1:7" x14ac:dyDescent="0.25">
      <c r="A305" s="11"/>
      <c r="B305" s="11"/>
      <c r="C305" s="11"/>
      <c r="D305" s="11" t="s">
        <v>199</v>
      </c>
      <c r="E305" s="11" t="s">
        <v>196</v>
      </c>
      <c r="F305" s="11">
        <v>1052.47998046875</v>
      </c>
      <c r="G305" s="11">
        <v>1174.97998046875</v>
      </c>
    </row>
    <row r="306" spans="1:7" x14ac:dyDescent="0.25">
      <c r="A306" s="11"/>
      <c r="B306" s="11"/>
      <c r="C306" s="11"/>
      <c r="D306" s="11"/>
      <c r="E306" s="11" t="s">
        <v>197</v>
      </c>
      <c r="F306" s="11">
        <v>1590.1099853515625</v>
      </c>
      <c r="G306" s="11">
        <v>1708.9300537109375</v>
      </c>
    </row>
    <row r="307" spans="1:7" x14ac:dyDescent="0.25">
      <c r="A307" s="11"/>
      <c r="B307" s="11"/>
      <c r="C307" s="11"/>
      <c r="D307" s="11"/>
      <c r="E307" s="11" t="s">
        <v>198</v>
      </c>
      <c r="F307" s="11">
        <v>537.6300048828125</v>
      </c>
      <c r="G307" s="11">
        <v>533.9500732421875</v>
      </c>
    </row>
    <row r="308" spans="1:7" x14ac:dyDescent="0.25">
      <c r="A308" s="11"/>
      <c r="B308" s="11"/>
      <c r="C308" s="11"/>
      <c r="D308" s="11" t="s">
        <v>200</v>
      </c>
      <c r="E308" s="11" t="s">
        <v>196</v>
      </c>
      <c r="F308" s="11">
        <v>1052.47998046875</v>
      </c>
      <c r="G308" s="11">
        <v>1174.97998046875</v>
      </c>
    </row>
    <row r="309" spans="1:7" x14ac:dyDescent="0.25">
      <c r="A309" s="11"/>
      <c r="B309" s="11"/>
      <c r="C309" s="11"/>
      <c r="D309" s="11"/>
      <c r="E309" s="11" t="s">
        <v>197</v>
      </c>
      <c r="F309" s="11">
        <v>1590.1099853515625</v>
      </c>
      <c r="G309" s="11">
        <v>1708.9300537109375</v>
      </c>
    </row>
    <row r="310" spans="1:7" x14ac:dyDescent="0.25">
      <c r="A310" s="11"/>
      <c r="B310" s="11"/>
      <c r="C310" s="11"/>
      <c r="D310" s="11"/>
      <c r="E310" s="11" t="s">
        <v>198</v>
      </c>
      <c r="F310" s="11">
        <v>537.6300048828125</v>
      </c>
      <c r="G310" s="11">
        <v>533.9500732421875</v>
      </c>
    </row>
    <row r="311" spans="1:7" x14ac:dyDescent="0.25">
      <c r="A311" s="11"/>
      <c r="B311" s="11"/>
      <c r="C311" s="11" t="s">
        <v>201</v>
      </c>
      <c r="D311" s="11" t="s">
        <v>195</v>
      </c>
      <c r="E311" s="11" t="s">
        <v>196</v>
      </c>
      <c r="F311" s="11">
        <v>910.52001953125</v>
      </c>
      <c r="G311" s="11">
        <v>1174.97998046875</v>
      </c>
    </row>
    <row r="312" spans="1:7" x14ac:dyDescent="0.25">
      <c r="A312" s="11"/>
      <c r="B312" s="11"/>
      <c r="C312" s="11"/>
      <c r="D312" s="11"/>
      <c r="E312" s="11" t="s">
        <v>197</v>
      </c>
      <c r="F312" s="11">
        <v>1909.1600341796875</v>
      </c>
      <c r="G312" s="11">
        <v>1909.1600341796875</v>
      </c>
    </row>
    <row r="313" spans="1:7" x14ac:dyDescent="0.25">
      <c r="A313" s="11"/>
      <c r="B313" s="11"/>
      <c r="C313" s="11"/>
      <c r="D313" s="11"/>
      <c r="E313" s="11" t="s">
        <v>198</v>
      </c>
      <c r="F313" s="11">
        <v>998.6400146484375</v>
      </c>
      <c r="G313" s="11">
        <v>734.1800537109375</v>
      </c>
    </row>
    <row r="314" spans="1:7" x14ac:dyDescent="0.25">
      <c r="A314" s="11"/>
      <c r="B314" s="11"/>
      <c r="C314" s="11"/>
      <c r="D314" s="11" t="s">
        <v>199</v>
      </c>
      <c r="E314" s="11" t="s">
        <v>196</v>
      </c>
      <c r="F314" s="11">
        <v>1500.489990234375</v>
      </c>
      <c r="G314" s="11">
        <v>1500.489990234375</v>
      </c>
    </row>
    <row r="315" spans="1:7" x14ac:dyDescent="0.25">
      <c r="A315" s="11"/>
      <c r="B315" s="11"/>
      <c r="C315" s="11"/>
      <c r="D315" s="11"/>
      <c r="E315" s="11" t="s">
        <v>197</v>
      </c>
      <c r="F315" s="11">
        <v>1909.1600341796875</v>
      </c>
      <c r="G315" s="11">
        <v>1909.1600341796875</v>
      </c>
    </row>
    <row r="316" spans="1:7" x14ac:dyDescent="0.25">
      <c r="A316" s="11"/>
      <c r="B316" s="11"/>
      <c r="C316" s="11"/>
      <c r="D316" s="11"/>
      <c r="E316" s="11" t="s">
        <v>198</v>
      </c>
      <c r="F316" s="11">
        <v>408.6700439453125</v>
      </c>
      <c r="G316" s="11">
        <v>408.6700439453125</v>
      </c>
    </row>
    <row r="317" spans="1:7" x14ac:dyDescent="0.25">
      <c r="A317" s="11"/>
      <c r="B317" s="11"/>
      <c r="C317" s="11"/>
      <c r="D317" s="11" t="s">
        <v>200</v>
      </c>
      <c r="E317" s="11" t="s">
        <v>196</v>
      </c>
      <c r="F317" s="11">
        <v>1251.9000244140625</v>
      </c>
      <c r="G317" s="11">
        <v>1251.9000244140625</v>
      </c>
    </row>
    <row r="318" spans="1:7" x14ac:dyDescent="0.25">
      <c r="A318" s="11"/>
      <c r="B318" s="11"/>
      <c r="C318" s="11"/>
      <c r="D318" s="11"/>
      <c r="E318" s="11" t="s">
        <v>197</v>
      </c>
      <c r="F318" s="11">
        <v>1909.1600341796875</v>
      </c>
      <c r="G318" s="11">
        <v>1909.1600341796875</v>
      </c>
    </row>
    <row r="319" spans="1:7" x14ac:dyDescent="0.25">
      <c r="A319" s="11"/>
      <c r="B319" s="11"/>
      <c r="C319" s="11"/>
      <c r="D319" s="11"/>
      <c r="E319" s="11" t="s">
        <v>198</v>
      </c>
      <c r="F319" s="11">
        <v>657.260009765625</v>
      </c>
      <c r="G319" s="11">
        <v>657.260009765625</v>
      </c>
    </row>
    <row r="320" spans="1:7" x14ac:dyDescent="0.25">
      <c r="A320" s="11"/>
      <c r="B320" s="11"/>
      <c r="C320" s="11" t="s">
        <v>202</v>
      </c>
      <c r="D320" s="11" t="s">
        <v>195</v>
      </c>
      <c r="E320" s="11" t="s">
        <v>196</v>
      </c>
      <c r="F320" s="11">
        <v>910.52001953125</v>
      </c>
      <c r="G320" s="11">
        <v>1174.97998046875</v>
      </c>
    </row>
    <row r="321" spans="1:7" x14ac:dyDescent="0.25">
      <c r="A321" s="11"/>
      <c r="B321" s="11"/>
      <c r="C321" s="11"/>
      <c r="D321" s="11"/>
      <c r="E321" s="11" t="s">
        <v>197</v>
      </c>
      <c r="F321" s="11">
        <v>2379.090087890625</v>
      </c>
      <c r="G321" s="11">
        <v>2379.090087890625</v>
      </c>
    </row>
    <row r="322" spans="1:7" x14ac:dyDescent="0.25">
      <c r="A322" s="11"/>
      <c r="B322" s="11"/>
      <c r="C322" s="11"/>
      <c r="D322" s="11"/>
      <c r="E322" s="11" t="s">
        <v>198</v>
      </c>
      <c r="F322" s="11">
        <v>1468.570068359375</v>
      </c>
      <c r="G322" s="11">
        <v>1204.110107421875</v>
      </c>
    </row>
    <row r="323" spans="1:7" x14ac:dyDescent="0.25">
      <c r="A323" s="11"/>
      <c r="B323" s="11"/>
      <c r="C323" s="11"/>
      <c r="D323" s="11" t="s">
        <v>199</v>
      </c>
      <c r="E323" s="11" t="s">
        <v>196</v>
      </c>
      <c r="F323" s="11">
        <v>1526.77001953125</v>
      </c>
      <c r="G323" s="11">
        <v>1526.77001953125</v>
      </c>
    </row>
    <row r="324" spans="1:7" x14ac:dyDescent="0.25">
      <c r="A324" s="11"/>
      <c r="B324" s="11"/>
      <c r="C324" s="11"/>
      <c r="D324" s="11"/>
      <c r="E324" s="11" t="s">
        <v>197</v>
      </c>
      <c r="F324" s="11">
        <v>2379.090087890625</v>
      </c>
      <c r="G324" s="11">
        <v>2379.090087890625</v>
      </c>
    </row>
    <row r="325" spans="1:7" x14ac:dyDescent="0.25">
      <c r="A325" s="11"/>
      <c r="B325" s="11"/>
      <c r="C325" s="11"/>
      <c r="D325" s="11"/>
      <c r="E325" s="11" t="s">
        <v>198</v>
      </c>
      <c r="F325" s="11">
        <v>852.320068359375</v>
      </c>
      <c r="G325" s="11">
        <v>852.320068359375</v>
      </c>
    </row>
    <row r="326" spans="1:7" x14ac:dyDescent="0.25">
      <c r="A326" s="11"/>
      <c r="B326" s="11"/>
      <c r="C326" s="11"/>
      <c r="D326" s="11" t="s">
        <v>200</v>
      </c>
      <c r="E326" s="11" t="s">
        <v>196</v>
      </c>
      <c r="F326" s="11">
        <v>1251.9000244140625</v>
      </c>
      <c r="G326" s="11">
        <v>1251.9000244140625</v>
      </c>
    </row>
    <row r="327" spans="1:7" x14ac:dyDescent="0.25">
      <c r="A327" s="11"/>
      <c r="B327" s="11"/>
      <c r="C327" s="11"/>
      <c r="D327" s="11"/>
      <c r="E327" s="11" t="s">
        <v>197</v>
      </c>
      <c r="F327" s="11">
        <v>2379.090087890625</v>
      </c>
      <c r="G327" s="11">
        <v>2379.090087890625</v>
      </c>
    </row>
    <row r="328" spans="1:7" x14ac:dyDescent="0.25">
      <c r="A328" s="52"/>
      <c r="B328" s="52"/>
      <c r="C328" s="52"/>
      <c r="D328" s="52"/>
      <c r="E328" s="52" t="s">
        <v>198</v>
      </c>
      <c r="F328" s="52">
        <v>1127.1900634765625</v>
      </c>
      <c r="G328" s="52">
        <v>1127.1900634765625</v>
      </c>
    </row>
  </sheetData>
  <mergeCells count="2">
    <mergeCell ref="A1:G1"/>
    <mergeCell ref="A3:G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1C843-96A5-4422-8722-A77AE2888E69}">
  <dimension ref="A1:B6"/>
  <sheetViews>
    <sheetView workbookViewId="0"/>
  </sheetViews>
  <sheetFormatPr defaultRowHeight="15" x14ac:dyDescent="0.25"/>
  <cols>
    <col min="1" max="1" width="36.7109375" customWidth="1"/>
    <col min="2" max="2" width="145.7109375" customWidth="1"/>
  </cols>
  <sheetData>
    <row r="1" spans="1:2" x14ac:dyDescent="0.25">
      <c r="A1" s="39" t="s">
        <v>63</v>
      </c>
      <c r="B1" s="39" t="s">
        <v>64</v>
      </c>
    </row>
    <row r="2" spans="1:2" x14ac:dyDescent="0.25">
      <c r="A2" s="40" t="s">
        <v>208</v>
      </c>
      <c r="B2" s="40" t="s">
        <v>209</v>
      </c>
    </row>
    <row r="3" spans="1:2" ht="75" x14ac:dyDescent="0.25">
      <c r="A3" s="40" t="s">
        <v>198</v>
      </c>
      <c r="B3" s="40" t="s">
        <v>210</v>
      </c>
    </row>
    <row r="4" spans="1:2" ht="45" x14ac:dyDescent="0.25">
      <c r="A4" s="40" t="s">
        <v>155</v>
      </c>
      <c r="B4" s="40" t="s">
        <v>211</v>
      </c>
    </row>
    <row r="5" spans="1:2" ht="45" x14ac:dyDescent="0.25">
      <c r="A5" s="40" t="s">
        <v>189</v>
      </c>
      <c r="B5" s="40" t="s">
        <v>212</v>
      </c>
    </row>
    <row r="6" spans="1:2" ht="30" x14ac:dyDescent="0.25">
      <c r="A6" s="40" t="s">
        <v>190</v>
      </c>
      <c r="B6" s="40" t="s">
        <v>213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69425-3E36-465E-AD2B-8F70B9036B6F}">
  <dimension ref="A1:C36"/>
  <sheetViews>
    <sheetView zoomScaleNormal="100" workbookViewId="0">
      <selection sqref="A1:C1"/>
    </sheetView>
  </sheetViews>
  <sheetFormatPr defaultRowHeight="15" x14ac:dyDescent="0.25"/>
  <cols>
    <col min="1" max="1" width="40.7109375" customWidth="1"/>
    <col min="2" max="3" width="24.28515625" customWidth="1"/>
  </cols>
  <sheetData>
    <row r="1" spans="1:3" ht="30" customHeight="1" x14ac:dyDescent="0.25">
      <c r="A1" s="32" t="s">
        <v>5</v>
      </c>
      <c r="B1" s="32"/>
      <c r="C1" s="32"/>
    </row>
    <row r="3" spans="1:3" ht="30" customHeight="1" x14ac:dyDescent="0.25">
      <c r="A3" s="42" t="s">
        <v>140</v>
      </c>
      <c r="B3" s="43"/>
      <c r="C3" s="43"/>
    </row>
    <row r="5" spans="1:3" ht="30" x14ac:dyDescent="0.25">
      <c r="A5" s="13"/>
      <c r="B5" s="60" t="s">
        <v>214</v>
      </c>
    </row>
    <row r="6" spans="1:3" x14ac:dyDescent="0.25">
      <c r="A6" s="12" t="s">
        <v>98</v>
      </c>
      <c r="B6" s="19" t="s">
        <v>215</v>
      </c>
    </row>
    <row r="7" spans="1:3" x14ac:dyDescent="0.25">
      <c r="A7" s="14" t="s">
        <v>216</v>
      </c>
      <c r="B7" s="20" t="s">
        <v>215</v>
      </c>
    </row>
    <row r="9" spans="1:3" x14ac:dyDescent="0.25">
      <c r="A9" t="s">
        <v>215</v>
      </c>
      <c r="B9" t="s">
        <v>217</v>
      </c>
    </row>
    <row r="10" spans="1:3" x14ac:dyDescent="0.25">
      <c r="A10" t="s">
        <v>107</v>
      </c>
      <c r="B10" t="s">
        <v>108</v>
      </c>
    </row>
    <row r="13" spans="1:3" ht="30" customHeight="1" x14ac:dyDescent="0.25">
      <c r="A13" s="42" t="s">
        <v>218</v>
      </c>
      <c r="B13" s="43"/>
      <c r="C13" s="43"/>
    </row>
    <row r="15" spans="1:3" ht="30" x14ac:dyDescent="0.25">
      <c r="A15" s="13" t="s">
        <v>219</v>
      </c>
      <c r="B15" s="61" t="s">
        <v>126</v>
      </c>
      <c r="C15" s="60" t="s">
        <v>214</v>
      </c>
    </row>
    <row r="16" spans="1:3" x14ac:dyDescent="0.25">
      <c r="A16" s="12" t="s">
        <v>220</v>
      </c>
      <c r="B16" s="44">
        <v>25</v>
      </c>
      <c r="C16" s="19" t="s">
        <v>215</v>
      </c>
    </row>
    <row r="17" spans="1:3" x14ac:dyDescent="0.25">
      <c r="A17" s="12" t="s">
        <v>221</v>
      </c>
      <c r="B17" s="44">
        <v>25</v>
      </c>
      <c r="C17" s="19" t="s">
        <v>215</v>
      </c>
    </row>
    <row r="18" spans="1:3" x14ac:dyDescent="0.25">
      <c r="A18" s="12" t="s">
        <v>222</v>
      </c>
      <c r="B18" s="44">
        <v>25</v>
      </c>
      <c r="C18" s="19" t="s">
        <v>215</v>
      </c>
    </row>
    <row r="19" spans="1:3" x14ac:dyDescent="0.25">
      <c r="A19" s="12" t="s">
        <v>223</v>
      </c>
      <c r="B19" s="44">
        <v>25</v>
      </c>
      <c r="C19" s="19" t="s">
        <v>215</v>
      </c>
    </row>
    <row r="20" spans="1:3" x14ac:dyDescent="0.25">
      <c r="A20" s="14" t="s">
        <v>98</v>
      </c>
      <c r="B20" s="51">
        <v>100</v>
      </c>
      <c r="C20" s="20" t="s">
        <v>215</v>
      </c>
    </row>
    <row r="22" spans="1:3" x14ac:dyDescent="0.25">
      <c r="A22" t="s">
        <v>215</v>
      </c>
      <c r="B22" t="s">
        <v>217</v>
      </c>
    </row>
    <row r="23" spans="1:3" x14ac:dyDescent="0.25">
      <c r="A23" t="s">
        <v>107</v>
      </c>
      <c r="B23" t="s">
        <v>108</v>
      </c>
    </row>
    <row r="26" spans="1:3" ht="30" customHeight="1" x14ac:dyDescent="0.25">
      <c r="A26" s="42" t="s">
        <v>154</v>
      </c>
      <c r="B26" s="43"/>
      <c r="C26" s="43"/>
    </row>
    <row r="28" spans="1:3" ht="30" x14ac:dyDescent="0.25">
      <c r="A28" s="13" t="s">
        <v>155</v>
      </c>
      <c r="B28" s="61" t="s">
        <v>126</v>
      </c>
      <c r="C28" s="60" t="s">
        <v>214</v>
      </c>
    </row>
    <row r="29" spans="1:3" x14ac:dyDescent="0.25">
      <c r="A29" s="12" t="s">
        <v>224</v>
      </c>
      <c r="B29" s="44">
        <v>33.9</v>
      </c>
      <c r="C29" s="19" t="s">
        <v>215</v>
      </c>
    </row>
    <row r="30" spans="1:3" x14ac:dyDescent="0.25">
      <c r="A30" s="12" t="s">
        <v>225</v>
      </c>
      <c r="B30" s="44">
        <v>29.7</v>
      </c>
      <c r="C30" s="19" t="s">
        <v>215</v>
      </c>
    </row>
    <row r="31" spans="1:3" x14ac:dyDescent="0.25">
      <c r="A31" s="12" t="s">
        <v>226</v>
      </c>
      <c r="B31" s="44">
        <v>9</v>
      </c>
      <c r="C31" s="19" t="s">
        <v>215</v>
      </c>
    </row>
    <row r="32" spans="1:3" x14ac:dyDescent="0.25">
      <c r="A32" s="12" t="s">
        <v>227</v>
      </c>
      <c r="B32" s="44">
        <v>27.3</v>
      </c>
      <c r="C32" s="19" t="s">
        <v>215</v>
      </c>
    </row>
    <row r="33" spans="1:3" x14ac:dyDescent="0.25">
      <c r="A33" s="14" t="s">
        <v>98</v>
      </c>
      <c r="B33" s="51">
        <v>100</v>
      </c>
      <c r="C33" s="20" t="s">
        <v>215</v>
      </c>
    </row>
    <row r="35" spans="1:3" x14ac:dyDescent="0.25">
      <c r="A35" t="s">
        <v>215</v>
      </c>
      <c r="B35" t="s">
        <v>217</v>
      </c>
    </row>
    <row r="36" spans="1:3" x14ac:dyDescent="0.25">
      <c r="A36" t="s">
        <v>107</v>
      </c>
      <c r="B36" t="s">
        <v>108</v>
      </c>
    </row>
  </sheetData>
  <mergeCells count="4">
    <mergeCell ref="A1:C1"/>
    <mergeCell ref="A3:C3"/>
    <mergeCell ref="A13:C13"/>
    <mergeCell ref="A26:C2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0FE19-8AC9-4E6C-83B6-E9D1E615A61E}">
  <dimension ref="A1:B10"/>
  <sheetViews>
    <sheetView workbookViewId="0"/>
  </sheetViews>
  <sheetFormatPr defaultRowHeight="15" x14ac:dyDescent="0.25"/>
  <cols>
    <col min="1" max="1" width="36.7109375" customWidth="1"/>
    <col min="2" max="2" width="145.7109375" customWidth="1"/>
  </cols>
  <sheetData>
    <row r="1" spans="1:2" x14ac:dyDescent="0.25">
      <c r="A1" s="39" t="s">
        <v>63</v>
      </c>
      <c r="B1" s="39" t="s">
        <v>64</v>
      </c>
    </row>
    <row r="2" spans="1:2" ht="45" x14ac:dyDescent="0.25">
      <c r="A2" s="40" t="s">
        <v>98</v>
      </c>
      <c r="B2" s="40" t="s">
        <v>115</v>
      </c>
    </row>
    <row r="3" spans="1:2" ht="30" x14ac:dyDescent="0.25">
      <c r="A3" s="40" t="s">
        <v>216</v>
      </c>
      <c r="B3" s="40" t="s">
        <v>228</v>
      </c>
    </row>
    <row r="4" spans="1:2" x14ac:dyDescent="0.25">
      <c r="A4" s="40" t="s">
        <v>224</v>
      </c>
      <c r="B4" s="40" t="s">
        <v>229</v>
      </c>
    </row>
    <row r="5" spans="1:2" ht="45" x14ac:dyDescent="0.25">
      <c r="A5" s="40" t="s">
        <v>226</v>
      </c>
      <c r="B5" s="40" t="s">
        <v>230</v>
      </c>
    </row>
    <row r="6" spans="1:2" ht="30" x14ac:dyDescent="0.25">
      <c r="A6" s="40" t="s">
        <v>225</v>
      </c>
      <c r="B6" s="40" t="s">
        <v>231</v>
      </c>
    </row>
    <row r="7" spans="1:2" ht="30" x14ac:dyDescent="0.25">
      <c r="A7" s="40" t="s">
        <v>227</v>
      </c>
      <c r="B7" s="40" t="s">
        <v>232</v>
      </c>
    </row>
    <row r="8" spans="1:2" ht="165" x14ac:dyDescent="0.25">
      <c r="A8" s="40" t="s">
        <v>219</v>
      </c>
      <c r="B8" s="40" t="s">
        <v>233</v>
      </c>
    </row>
    <row r="9" spans="1:2" ht="30" x14ac:dyDescent="0.25">
      <c r="A9" s="40" t="s">
        <v>155</v>
      </c>
      <c r="B9" s="40" t="s">
        <v>234</v>
      </c>
    </row>
    <row r="10" spans="1:2" x14ac:dyDescent="0.25">
      <c r="A10" s="40" t="s">
        <v>182</v>
      </c>
      <c r="B10" s="40" t="s">
        <v>235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4E5EE-5DC2-4BBD-B107-4380494CA95C}">
  <dimension ref="A1:C24"/>
  <sheetViews>
    <sheetView workbookViewId="0">
      <selection sqref="A1:C1"/>
    </sheetView>
  </sheetViews>
  <sheetFormatPr defaultRowHeight="15" x14ac:dyDescent="0.25"/>
  <cols>
    <col min="1" max="1" width="72.140625" bestFit="1" customWidth="1"/>
    <col min="2" max="3" width="19.28515625" customWidth="1"/>
  </cols>
  <sheetData>
    <row r="1" spans="1:3" ht="30" customHeight="1" x14ac:dyDescent="0.25">
      <c r="A1" s="29" t="s">
        <v>19</v>
      </c>
      <c r="B1" s="29"/>
      <c r="C1" s="29"/>
    </row>
    <row r="3" spans="1:3" ht="45" customHeight="1" x14ac:dyDescent="0.25">
      <c r="A3" s="13" t="s">
        <v>90</v>
      </c>
      <c r="B3" s="13" t="s">
        <v>267</v>
      </c>
      <c r="C3" s="13" t="s">
        <v>89</v>
      </c>
    </row>
    <row r="4" spans="1:3" x14ac:dyDescent="0.25">
      <c r="A4" s="25" t="s">
        <v>268</v>
      </c>
      <c r="B4" s="12" t="s">
        <v>90</v>
      </c>
      <c r="C4" s="12" t="s">
        <v>90</v>
      </c>
    </row>
    <row r="5" spans="1:3" x14ac:dyDescent="0.25">
      <c r="A5" s="12" t="s">
        <v>269</v>
      </c>
      <c r="B5" s="66">
        <v>131.4</v>
      </c>
      <c r="C5" s="16">
        <v>-3.41</v>
      </c>
    </row>
    <row r="6" spans="1:3" x14ac:dyDescent="0.25">
      <c r="A6" s="12" t="s">
        <v>270</v>
      </c>
      <c r="B6" s="66">
        <v>20.100000000000001</v>
      </c>
      <c r="C6" s="16">
        <v>6.5176505029999996</v>
      </c>
    </row>
    <row r="7" spans="1:3" x14ac:dyDescent="0.25">
      <c r="A7" s="12" t="s">
        <v>271</v>
      </c>
      <c r="B7" s="66">
        <v>6.7</v>
      </c>
      <c r="C7" s="16">
        <v>3.4673572610000001</v>
      </c>
    </row>
    <row r="8" spans="1:3" x14ac:dyDescent="0.25">
      <c r="A8" s="12" t="s">
        <v>272</v>
      </c>
      <c r="B8" s="67">
        <v>73.900000000000006</v>
      </c>
      <c r="C8" s="16">
        <v>0.18251837399999998</v>
      </c>
    </row>
    <row r="9" spans="1:3" x14ac:dyDescent="0.25">
      <c r="A9" s="12" t="s">
        <v>273</v>
      </c>
      <c r="B9" s="68">
        <v>32</v>
      </c>
      <c r="C9" s="16">
        <v>2.3715688999999998</v>
      </c>
    </row>
    <row r="10" spans="1:3" x14ac:dyDescent="0.25">
      <c r="A10" s="25" t="s">
        <v>274</v>
      </c>
      <c r="B10" s="69"/>
      <c r="C10" s="69"/>
    </row>
    <row r="11" spans="1:3" x14ac:dyDescent="0.25">
      <c r="A11" s="12" t="s">
        <v>275</v>
      </c>
      <c r="B11" s="70">
        <v>29515</v>
      </c>
      <c r="C11" s="16">
        <v>-2.5</v>
      </c>
    </row>
    <row r="12" spans="1:3" x14ac:dyDescent="0.25">
      <c r="A12" s="12" t="s">
        <v>276</v>
      </c>
      <c r="B12" s="70">
        <v>48</v>
      </c>
      <c r="C12" s="16">
        <v>-2.5499999999999998</v>
      </c>
    </row>
    <row r="13" spans="1:3" x14ac:dyDescent="0.25">
      <c r="A13" s="12" t="s">
        <v>277</v>
      </c>
      <c r="B13" s="70">
        <v>4</v>
      </c>
      <c r="C13" s="16">
        <v>-1.61</v>
      </c>
    </row>
    <row r="14" spans="1:3" x14ac:dyDescent="0.25">
      <c r="A14" s="25" t="s">
        <v>278</v>
      </c>
      <c r="B14" s="69"/>
      <c r="C14" s="69"/>
    </row>
    <row r="15" spans="1:3" x14ac:dyDescent="0.25">
      <c r="A15" s="12" t="s">
        <v>279</v>
      </c>
      <c r="B15" s="71">
        <v>0</v>
      </c>
      <c r="C15" s="72">
        <v>223</v>
      </c>
    </row>
    <row r="16" spans="1:3" x14ac:dyDescent="0.25">
      <c r="A16" s="12" t="s">
        <v>280</v>
      </c>
      <c r="B16" s="71">
        <v>0</v>
      </c>
      <c r="C16" s="72">
        <v>87.4</v>
      </c>
    </row>
    <row r="17" spans="1:3" x14ac:dyDescent="0.25">
      <c r="A17" s="12" t="s">
        <v>281</v>
      </c>
      <c r="B17" s="71">
        <v>0</v>
      </c>
      <c r="C17" s="72">
        <v>71.099999999999994</v>
      </c>
    </row>
    <row r="18" spans="1:3" x14ac:dyDescent="0.25">
      <c r="A18" s="14" t="s">
        <v>282</v>
      </c>
      <c r="B18" s="73">
        <v>0</v>
      </c>
      <c r="C18" s="74">
        <v>80.3</v>
      </c>
    </row>
    <row r="20" spans="1:3" x14ac:dyDescent="0.25">
      <c r="A20" t="s">
        <v>283</v>
      </c>
      <c r="B20" t="s">
        <v>284</v>
      </c>
    </row>
    <row r="21" spans="1:3" x14ac:dyDescent="0.25">
      <c r="A21" t="s">
        <v>285</v>
      </c>
      <c r="B21" t="s">
        <v>286</v>
      </c>
    </row>
    <row r="22" spans="1:3" x14ac:dyDescent="0.25">
      <c r="A22" t="s">
        <v>287</v>
      </c>
      <c r="B22" t="s">
        <v>288</v>
      </c>
    </row>
    <row r="23" spans="1:3" x14ac:dyDescent="0.25">
      <c r="A23" t="s">
        <v>289</v>
      </c>
      <c r="B23" t="s">
        <v>290</v>
      </c>
    </row>
    <row r="24" spans="1:3" x14ac:dyDescent="0.25">
      <c r="A24" t="s">
        <v>291</v>
      </c>
      <c r="B24" t="s">
        <v>292</v>
      </c>
    </row>
  </sheetData>
  <mergeCells count="1">
    <mergeCell ref="A1:C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9E719-490A-4728-9980-72A40BA0ADAA}">
  <dimension ref="A1:B16"/>
  <sheetViews>
    <sheetView workbookViewId="0"/>
  </sheetViews>
  <sheetFormatPr defaultRowHeight="15" x14ac:dyDescent="0.25"/>
  <cols>
    <col min="1" max="1" width="36.7109375" customWidth="1"/>
    <col min="2" max="2" width="145.7109375" customWidth="1"/>
  </cols>
  <sheetData>
    <row r="1" spans="1:2" x14ac:dyDescent="0.25">
      <c r="A1" s="39" t="s">
        <v>63</v>
      </c>
      <c r="B1" s="39" t="s">
        <v>64</v>
      </c>
    </row>
    <row r="2" spans="1:2" ht="30" x14ac:dyDescent="0.25">
      <c r="A2" s="40" t="s">
        <v>269</v>
      </c>
      <c r="B2" s="40" t="s">
        <v>293</v>
      </c>
    </row>
    <row r="3" spans="1:2" ht="30" x14ac:dyDescent="0.25">
      <c r="A3" s="40" t="s">
        <v>270</v>
      </c>
      <c r="B3" s="40" t="s">
        <v>294</v>
      </c>
    </row>
    <row r="4" spans="1:2" x14ac:dyDescent="0.25">
      <c r="A4" s="40" t="s">
        <v>271</v>
      </c>
      <c r="B4" s="40" t="s">
        <v>295</v>
      </c>
    </row>
    <row r="5" spans="1:2" ht="30" x14ac:dyDescent="0.25">
      <c r="A5" s="40" t="s">
        <v>272</v>
      </c>
      <c r="B5" s="40" t="s">
        <v>296</v>
      </c>
    </row>
    <row r="6" spans="1:2" ht="60" x14ac:dyDescent="0.25">
      <c r="A6" s="40" t="s">
        <v>273</v>
      </c>
      <c r="B6" s="40" t="s">
        <v>297</v>
      </c>
    </row>
    <row r="7" spans="1:2" ht="75" x14ac:dyDescent="0.25">
      <c r="A7" s="40" t="s">
        <v>275</v>
      </c>
      <c r="B7" s="40" t="s">
        <v>298</v>
      </c>
    </row>
    <row r="8" spans="1:2" ht="60" x14ac:dyDescent="0.25">
      <c r="A8" s="40" t="s">
        <v>276</v>
      </c>
      <c r="B8" s="40" t="s">
        <v>299</v>
      </c>
    </row>
    <row r="9" spans="1:2" ht="75" x14ac:dyDescent="0.25">
      <c r="A9" s="40" t="s">
        <v>277</v>
      </c>
      <c r="B9" s="40" t="s">
        <v>300</v>
      </c>
    </row>
    <row r="10" spans="1:2" ht="30" x14ac:dyDescent="0.25">
      <c r="A10" s="40" t="s">
        <v>279</v>
      </c>
      <c r="B10" s="40" t="s">
        <v>301</v>
      </c>
    </row>
    <row r="11" spans="1:2" ht="30" x14ac:dyDescent="0.25">
      <c r="A11" s="40" t="s">
        <v>280</v>
      </c>
      <c r="B11" s="40" t="s">
        <v>302</v>
      </c>
    </row>
    <row r="12" spans="1:2" ht="75" x14ac:dyDescent="0.25">
      <c r="A12" s="40" t="s">
        <v>281</v>
      </c>
      <c r="B12" s="40" t="s">
        <v>303</v>
      </c>
    </row>
    <row r="13" spans="1:2" ht="60" x14ac:dyDescent="0.25">
      <c r="A13" s="40" t="s">
        <v>282</v>
      </c>
      <c r="B13" s="40" t="s">
        <v>304</v>
      </c>
    </row>
    <row r="14" spans="1:2" x14ac:dyDescent="0.25">
      <c r="A14" s="40" t="s">
        <v>182</v>
      </c>
      <c r="B14" s="40" t="s">
        <v>305</v>
      </c>
    </row>
    <row r="15" spans="1:2" ht="30" x14ac:dyDescent="0.25">
      <c r="A15" s="40" t="s">
        <v>283</v>
      </c>
      <c r="B15" s="40" t="s">
        <v>306</v>
      </c>
    </row>
    <row r="16" spans="1:2" ht="30" x14ac:dyDescent="0.25">
      <c r="A16" s="40" t="s">
        <v>285</v>
      </c>
      <c r="B16" s="40" t="s">
        <v>307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5E882-677A-41EC-BA4C-10BE8590CD52}">
  <dimension ref="A1:C21"/>
  <sheetViews>
    <sheetView workbookViewId="0">
      <selection sqref="A1:C1"/>
    </sheetView>
  </sheetViews>
  <sheetFormatPr defaultRowHeight="15" x14ac:dyDescent="0.25"/>
  <cols>
    <col min="1" max="1" width="72.140625" bestFit="1" customWidth="1"/>
    <col min="2" max="3" width="19.28515625" customWidth="1"/>
  </cols>
  <sheetData>
    <row r="1" spans="1:3" ht="30" customHeight="1" x14ac:dyDescent="0.25">
      <c r="A1" s="29" t="s">
        <v>13</v>
      </c>
      <c r="B1" s="29"/>
      <c r="C1" s="29"/>
    </row>
    <row r="3" spans="1:3" ht="45" customHeight="1" x14ac:dyDescent="0.25">
      <c r="A3" s="13" t="s">
        <v>90</v>
      </c>
      <c r="B3" s="13" t="s">
        <v>308</v>
      </c>
      <c r="C3" s="13" t="s">
        <v>89</v>
      </c>
    </row>
    <row r="4" spans="1:3" x14ac:dyDescent="0.25">
      <c r="A4" s="25" t="s">
        <v>309</v>
      </c>
      <c r="B4" s="69"/>
      <c r="C4" s="69"/>
    </row>
    <row r="5" spans="1:3" x14ac:dyDescent="0.25">
      <c r="A5" s="12" t="s">
        <v>310</v>
      </c>
      <c r="B5" s="15">
        <v>4.51</v>
      </c>
      <c r="C5" s="16" t="s">
        <v>215</v>
      </c>
    </row>
    <row r="6" spans="1:3" x14ac:dyDescent="0.25">
      <c r="A6" s="12" t="s">
        <v>311</v>
      </c>
      <c r="B6" s="75">
        <v>3</v>
      </c>
      <c r="C6" s="16" t="s">
        <v>215</v>
      </c>
    </row>
    <row r="7" spans="1:3" x14ac:dyDescent="0.25">
      <c r="A7" s="12" t="s">
        <v>312</v>
      </c>
      <c r="B7" s="76">
        <v>11.8</v>
      </c>
      <c r="C7" s="16" t="s">
        <v>215</v>
      </c>
    </row>
    <row r="8" spans="1:3" x14ac:dyDescent="0.25">
      <c r="A8" s="12" t="s">
        <v>313</v>
      </c>
      <c r="B8" s="76">
        <v>420</v>
      </c>
      <c r="C8" s="16" t="s">
        <v>215</v>
      </c>
    </row>
    <row r="9" spans="1:3" x14ac:dyDescent="0.25">
      <c r="A9" s="25" t="s">
        <v>314</v>
      </c>
      <c r="B9" s="69"/>
      <c r="C9" s="69"/>
    </row>
    <row r="10" spans="1:3" x14ac:dyDescent="0.25">
      <c r="A10" s="12" t="s">
        <v>315</v>
      </c>
      <c r="B10" s="77">
        <v>91.3</v>
      </c>
      <c r="C10" s="16" t="s">
        <v>215</v>
      </c>
    </row>
    <row r="11" spans="1:3" x14ac:dyDescent="0.25">
      <c r="A11" s="12" t="s">
        <v>316</v>
      </c>
      <c r="B11" s="69" t="s">
        <v>291</v>
      </c>
      <c r="C11" s="78" t="s">
        <v>215</v>
      </c>
    </row>
    <row r="12" spans="1:3" x14ac:dyDescent="0.25">
      <c r="A12" s="12" t="s">
        <v>317</v>
      </c>
      <c r="B12" s="69" t="s">
        <v>291</v>
      </c>
      <c r="C12" s="78" t="s">
        <v>215</v>
      </c>
    </row>
    <row r="13" spans="1:3" x14ac:dyDescent="0.25">
      <c r="A13" s="12" t="s">
        <v>318</v>
      </c>
      <c r="B13" s="69" t="s">
        <v>291</v>
      </c>
      <c r="C13" s="78" t="s">
        <v>215</v>
      </c>
    </row>
    <row r="14" spans="1:3" x14ac:dyDescent="0.25">
      <c r="A14" s="14" t="s">
        <v>319</v>
      </c>
      <c r="B14" s="79" t="s">
        <v>291</v>
      </c>
      <c r="C14" s="80" t="s">
        <v>215</v>
      </c>
    </row>
    <row r="16" spans="1:3" x14ac:dyDescent="0.25">
      <c r="A16" t="s">
        <v>215</v>
      </c>
      <c r="B16" t="s">
        <v>217</v>
      </c>
    </row>
    <row r="17" spans="1:2" x14ac:dyDescent="0.25">
      <c r="A17" t="s">
        <v>320</v>
      </c>
      <c r="B17" t="s">
        <v>321</v>
      </c>
    </row>
    <row r="18" spans="1:2" x14ac:dyDescent="0.25">
      <c r="A18" t="s">
        <v>322</v>
      </c>
      <c r="B18" t="s">
        <v>323</v>
      </c>
    </row>
    <row r="19" spans="1:2" x14ac:dyDescent="0.25">
      <c r="A19" t="s">
        <v>324</v>
      </c>
      <c r="B19" t="s">
        <v>325</v>
      </c>
    </row>
    <row r="20" spans="1:2" x14ac:dyDescent="0.25">
      <c r="A20" t="s">
        <v>326</v>
      </c>
      <c r="B20" t="s">
        <v>327</v>
      </c>
    </row>
    <row r="21" spans="1:2" x14ac:dyDescent="0.25">
      <c r="A21" t="s">
        <v>291</v>
      </c>
      <c r="B21" t="s">
        <v>328</v>
      </c>
    </row>
  </sheetData>
  <mergeCells count="1">
    <mergeCell ref="A1:C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F7A6E-44F5-4B07-9EB5-ACDAE5430360}">
  <dimension ref="A1:B11"/>
  <sheetViews>
    <sheetView workbookViewId="0"/>
  </sheetViews>
  <sheetFormatPr defaultRowHeight="15" x14ac:dyDescent="0.25"/>
  <cols>
    <col min="1" max="1" width="36.7109375" customWidth="1"/>
    <col min="2" max="2" width="145.7109375" customWidth="1"/>
  </cols>
  <sheetData>
    <row r="1" spans="1:2" x14ac:dyDescent="0.25">
      <c r="A1" s="39" t="s">
        <v>63</v>
      </c>
      <c r="B1" s="39" t="s">
        <v>64</v>
      </c>
    </row>
    <row r="2" spans="1:2" ht="30" x14ac:dyDescent="0.25">
      <c r="A2" s="40" t="s">
        <v>310</v>
      </c>
      <c r="B2" s="40" t="s">
        <v>329</v>
      </c>
    </row>
    <row r="3" spans="1:2" ht="90" x14ac:dyDescent="0.25">
      <c r="A3" s="40" t="s">
        <v>311</v>
      </c>
      <c r="B3" s="40" t="s">
        <v>330</v>
      </c>
    </row>
    <row r="4" spans="1:2" ht="45" x14ac:dyDescent="0.25">
      <c r="A4" s="40" t="s">
        <v>312</v>
      </c>
      <c r="B4" s="40" t="s">
        <v>331</v>
      </c>
    </row>
    <row r="5" spans="1:2" ht="75" x14ac:dyDescent="0.25">
      <c r="A5" s="40" t="s">
        <v>313</v>
      </c>
      <c r="B5" s="40" t="s">
        <v>332</v>
      </c>
    </row>
    <row r="6" spans="1:2" ht="135" x14ac:dyDescent="0.25">
      <c r="A6" s="40" t="s">
        <v>315</v>
      </c>
      <c r="B6" s="40" t="s">
        <v>333</v>
      </c>
    </row>
    <row r="7" spans="1:2" x14ac:dyDescent="0.25">
      <c r="A7" s="40" t="s">
        <v>316</v>
      </c>
      <c r="B7" s="40" t="s">
        <v>334</v>
      </c>
    </row>
    <row r="8" spans="1:2" ht="30" x14ac:dyDescent="0.25">
      <c r="A8" s="40" t="s">
        <v>317</v>
      </c>
      <c r="B8" s="40" t="s">
        <v>335</v>
      </c>
    </row>
    <row r="9" spans="1:2" ht="45" x14ac:dyDescent="0.25">
      <c r="A9" s="40" t="s">
        <v>318</v>
      </c>
      <c r="B9" s="40" t="s">
        <v>336</v>
      </c>
    </row>
    <row r="10" spans="1:2" ht="30" x14ac:dyDescent="0.25">
      <c r="A10" s="40" t="s">
        <v>319</v>
      </c>
      <c r="B10" s="40" t="s">
        <v>337</v>
      </c>
    </row>
    <row r="11" spans="1:2" ht="30" x14ac:dyDescent="0.25">
      <c r="A11" s="40" t="s">
        <v>182</v>
      </c>
      <c r="B11" s="40" t="s">
        <v>338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F8D9A-9564-4600-B6EB-E4C93781DBFE}">
  <dimension ref="A1:G27"/>
  <sheetViews>
    <sheetView workbookViewId="0"/>
  </sheetViews>
  <sheetFormatPr defaultColWidth="9.140625" defaultRowHeight="15" x14ac:dyDescent="0.25"/>
  <cols>
    <col min="1" max="1" width="17.140625" style="5" customWidth="1"/>
    <col min="2" max="2" width="85.7109375" style="4" customWidth="1"/>
    <col min="3" max="7" width="12.85546875" style="4" customWidth="1"/>
    <col min="8" max="16384" width="9.140625" style="4"/>
  </cols>
  <sheetData>
    <row r="1" spans="1:7" s="6" customFormat="1" ht="30" customHeight="1" x14ac:dyDescent="0.25">
      <c r="A1" s="23" t="s">
        <v>0</v>
      </c>
      <c r="B1" s="24" t="s">
        <v>2</v>
      </c>
      <c r="C1" s="26" t="s">
        <v>1</v>
      </c>
      <c r="D1" s="26"/>
      <c r="E1" s="26"/>
      <c r="F1" s="26"/>
      <c r="G1" s="26"/>
    </row>
    <row r="2" spans="1:7" s="1" customFormat="1" ht="15.75" x14ac:dyDescent="0.25">
      <c r="A2" s="8"/>
      <c r="B2" s="3"/>
      <c r="C2" s="2">
        <v>2020</v>
      </c>
      <c r="D2" s="2">
        <v>2021</v>
      </c>
      <c r="E2" s="2">
        <v>2022</v>
      </c>
      <c r="F2" s="2">
        <v>2023</v>
      </c>
      <c r="G2" s="2">
        <v>2024</v>
      </c>
    </row>
    <row r="3" spans="1:7" x14ac:dyDescent="0.25">
      <c r="A3" s="33" t="s">
        <v>30</v>
      </c>
      <c r="B3" s="34"/>
      <c r="C3" s="36">
        <f t="shared" ref="C3:G3" si="0">SUM(C4:C9)</f>
        <v>1227</v>
      </c>
      <c r="D3" s="36">
        <f t="shared" si="0"/>
        <v>924</v>
      </c>
      <c r="E3" s="36">
        <f t="shared" si="0"/>
        <v>502</v>
      </c>
      <c r="F3" s="36">
        <f t="shared" si="0"/>
        <v>121</v>
      </c>
      <c r="G3" s="36">
        <f t="shared" si="0"/>
        <v>-261</v>
      </c>
    </row>
    <row r="4" spans="1:7" x14ac:dyDescent="0.25">
      <c r="A4" s="5">
        <v>101</v>
      </c>
      <c r="B4" s="35" t="s">
        <v>31</v>
      </c>
      <c r="C4" s="37">
        <v>-310</v>
      </c>
      <c r="D4" s="37">
        <v>-439</v>
      </c>
      <c r="E4" s="37">
        <v>-620</v>
      </c>
      <c r="F4" s="37">
        <v>-784</v>
      </c>
      <c r="G4" s="37">
        <v>-947</v>
      </c>
    </row>
    <row r="5" spans="1:7" x14ac:dyDescent="0.25">
      <c r="A5" s="5">
        <v>102</v>
      </c>
      <c r="B5" s="35" t="s">
        <v>32</v>
      </c>
      <c r="C5" s="37">
        <v>-395</v>
      </c>
      <c r="D5" s="37">
        <v>-558</v>
      </c>
      <c r="E5" s="37">
        <v>-789</v>
      </c>
      <c r="F5" s="37">
        <v>-997</v>
      </c>
      <c r="G5" s="37">
        <v>-1205</v>
      </c>
    </row>
    <row r="6" spans="1:7" ht="30" x14ac:dyDescent="0.25">
      <c r="A6" s="5">
        <v>103</v>
      </c>
      <c r="B6" s="35" t="s">
        <v>33</v>
      </c>
      <c r="C6" s="37">
        <v>-394</v>
      </c>
      <c r="D6" s="37">
        <v>-403</v>
      </c>
      <c r="E6" s="37">
        <v>-412</v>
      </c>
      <c r="F6" s="37">
        <v>-420</v>
      </c>
      <c r="G6" s="37">
        <v>-429</v>
      </c>
    </row>
    <row r="7" spans="1:7" ht="30" x14ac:dyDescent="0.25">
      <c r="A7" s="5">
        <v>104</v>
      </c>
      <c r="B7" s="35" t="s">
        <v>34</v>
      </c>
      <c r="C7" s="37">
        <v>-60</v>
      </c>
      <c r="D7" s="37">
        <v>-62</v>
      </c>
      <c r="E7" s="37">
        <v>-63</v>
      </c>
      <c r="F7" s="37">
        <v>-64</v>
      </c>
      <c r="G7" s="37">
        <v>-66</v>
      </c>
    </row>
    <row r="8" spans="1:7" x14ac:dyDescent="0.25">
      <c r="A8" s="5">
        <v>105</v>
      </c>
      <c r="B8" s="35" t="s">
        <v>35</v>
      </c>
      <c r="C8" s="37">
        <v>2095</v>
      </c>
      <c r="D8" s="37">
        <v>2095</v>
      </c>
      <c r="E8" s="37">
        <v>2095</v>
      </c>
      <c r="F8" s="37">
        <v>2095</v>
      </c>
      <c r="G8" s="37">
        <v>2095</v>
      </c>
    </row>
    <row r="9" spans="1:7" x14ac:dyDescent="0.25">
      <c r="A9" s="5">
        <v>106</v>
      </c>
      <c r="B9" s="35" t="s">
        <v>36</v>
      </c>
      <c r="C9" s="37">
        <v>291</v>
      </c>
      <c r="D9" s="37">
        <v>291</v>
      </c>
      <c r="E9" s="37">
        <v>291</v>
      </c>
      <c r="F9" s="37">
        <v>291</v>
      </c>
      <c r="G9" s="37">
        <v>291</v>
      </c>
    </row>
    <row r="10" spans="1:7" x14ac:dyDescent="0.25">
      <c r="A10" s="33" t="s">
        <v>37</v>
      </c>
      <c r="B10" s="34"/>
      <c r="C10" s="36">
        <f t="shared" ref="C10:G10" si="1">SUM(C11:C14)</f>
        <v>-498.5</v>
      </c>
      <c r="D10" s="36">
        <f t="shared" si="1"/>
        <v>-571.9</v>
      </c>
      <c r="E10" s="36">
        <f t="shared" si="1"/>
        <v>-624.20000000000005</v>
      </c>
      <c r="F10" s="36">
        <f t="shared" si="1"/>
        <v>-624.20000000000005</v>
      </c>
      <c r="G10" s="36">
        <f t="shared" si="1"/>
        <v>-624.20000000000005</v>
      </c>
    </row>
    <row r="11" spans="1:7" x14ac:dyDescent="0.25">
      <c r="A11" s="5">
        <v>201</v>
      </c>
      <c r="B11" s="35" t="s">
        <v>38</v>
      </c>
      <c r="C11" s="37">
        <v>-100</v>
      </c>
      <c r="D11" s="37">
        <v>-100</v>
      </c>
      <c r="E11" s="37">
        <v>-100</v>
      </c>
      <c r="F11" s="37">
        <v>-100</v>
      </c>
      <c r="G11" s="37">
        <v>-100</v>
      </c>
    </row>
    <row r="12" spans="1:7" x14ac:dyDescent="0.25">
      <c r="A12" s="5">
        <v>202</v>
      </c>
      <c r="B12" s="35" t="s">
        <v>39</v>
      </c>
      <c r="C12" s="37">
        <v>-90</v>
      </c>
      <c r="D12" s="37">
        <v>-90</v>
      </c>
      <c r="E12" s="37">
        <v>-90</v>
      </c>
      <c r="F12" s="37">
        <v>-90</v>
      </c>
      <c r="G12" s="37">
        <v>-90</v>
      </c>
    </row>
    <row r="13" spans="1:7" x14ac:dyDescent="0.25">
      <c r="A13" s="5">
        <v>203</v>
      </c>
      <c r="B13" s="35" t="s">
        <v>40</v>
      </c>
      <c r="C13" s="37">
        <v>-204</v>
      </c>
      <c r="D13" s="37">
        <v>-204</v>
      </c>
      <c r="E13" s="37">
        <v>-204</v>
      </c>
      <c r="F13" s="37">
        <v>-204</v>
      </c>
      <c r="G13" s="37">
        <v>-204</v>
      </c>
    </row>
    <row r="14" spans="1:7" x14ac:dyDescent="0.25">
      <c r="A14" s="5">
        <v>204</v>
      </c>
      <c r="B14" s="35" t="s">
        <v>41</v>
      </c>
      <c r="C14" s="37">
        <v>-104.5</v>
      </c>
      <c r="D14" s="37">
        <v>-177.9</v>
      </c>
      <c r="E14" s="37">
        <v>-230.2</v>
      </c>
      <c r="F14" s="37">
        <v>-230.2</v>
      </c>
      <c r="G14" s="37">
        <v>-230.2</v>
      </c>
    </row>
    <row r="15" spans="1:7" x14ac:dyDescent="0.25">
      <c r="A15" s="33" t="s">
        <v>42</v>
      </c>
      <c r="B15" s="34"/>
      <c r="C15" s="36">
        <f t="shared" ref="C15:G15" si="2">SUM(C16:C17)</f>
        <v>-452.6</v>
      </c>
      <c r="D15" s="36">
        <f t="shared" si="2"/>
        <v>-521.9</v>
      </c>
      <c r="E15" s="36">
        <f t="shared" si="2"/>
        <v>-565.4</v>
      </c>
      <c r="F15" s="36">
        <f t="shared" si="2"/>
        <v>-594.29999999999995</v>
      </c>
      <c r="G15" s="36">
        <f t="shared" si="2"/>
        <v>-608.9</v>
      </c>
    </row>
    <row r="16" spans="1:7" x14ac:dyDescent="0.25">
      <c r="A16" s="5">
        <v>301</v>
      </c>
      <c r="B16" s="35" t="s">
        <v>43</v>
      </c>
      <c r="C16" s="37">
        <v>-343</v>
      </c>
      <c r="D16" s="37">
        <v>-343</v>
      </c>
      <c r="E16" s="37">
        <v>-343</v>
      </c>
      <c r="F16" s="37">
        <v>-343</v>
      </c>
      <c r="G16" s="37">
        <v>-343</v>
      </c>
    </row>
    <row r="17" spans="1:7" x14ac:dyDescent="0.25">
      <c r="A17" s="5">
        <v>302</v>
      </c>
      <c r="B17" s="35" t="s">
        <v>44</v>
      </c>
      <c r="C17" s="37">
        <v>-109.6</v>
      </c>
      <c r="D17" s="37">
        <v>-178.9</v>
      </c>
      <c r="E17" s="37">
        <v>-222.4</v>
      </c>
      <c r="F17" s="37">
        <v>-251.3</v>
      </c>
      <c r="G17" s="37">
        <v>-265.89999999999998</v>
      </c>
    </row>
    <row r="18" spans="1:7" x14ac:dyDescent="0.25">
      <c r="A18" s="33" t="s">
        <v>45</v>
      </c>
      <c r="B18" s="34"/>
      <c r="C18" s="36">
        <f t="shared" ref="C18:G18" si="3">SUM(C19:C19)</f>
        <v>-1403</v>
      </c>
      <c r="D18" s="36">
        <f t="shared" si="3"/>
        <v>-1403</v>
      </c>
      <c r="E18" s="36">
        <f t="shared" si="3"/>
        <v>-1403</v>
      </c>
      <c r="F18" s="36">
        <f t="shared" si="3"/>
        <v>-1403</v>
      </c>
      <c r="G18" s="36">
        <f t="shared" si="3"/>
        <v>-1403</v>
      </c>
    </row>
    <row r="19" spans="1:7" ht="30" x14ac:dyDescent="0.25">
      <c r="A19" s="5">
        <v>401</v>
      </c>
      <c r="B19" s="35" t="s">
        <v>46</v>
      </c>
      <c r="C19" s="37">
        <v>-1403</v>
      </c>
      <c r="D19" s="37">
        <v>-1403</v>
      </c>
      <c r="E19" s="37">
        <v>-1403</v>
      </c>
      <c r="F19" s="37">
        <v>-1403</v>
      </c>
      <c r="G19" s="37">
        <v>-1403</v>
      </c>
    </row>
    <row r="20" spans="1:7" x14ac:dyDescent="0.25">
      <c r="A20" s="33" t="s">
        <v>47</v>
      </c>
      <c r="B20" s="34"/>
      <c r="C20" s="36">
        <f t="shared" ref="C20:G20" si="4">SUM(C21:C27)</f>
        <v>447.6</v>
      </c>
      <c r="D20" s="36">
        <f t="shared" si="4"/>
        <v>906.6</v>
      </c>
      <c r="E20" s="36">
        <f t="shared" si="4"/>
        <v>1389.6</v>
      </c>
      <c r="F20" s="36">
        <f t="shared" si="4"/>
        <v>1900.6</v>
      </c>
      <c r="G20" s="36">
        <f t="shared" si="4"/>
        <v>2436.6</v>
      </c>
    </row>
    <row r="21" spans="1:7" x14ac:dyDescent="0.25">
      <c r="A21" s="5">
        <v>501</v>
      </c>
      <c r="B21" s="35" t="s">
        <v>48</v>
      </c>
      <c r="C21" s="37">
        <v>1753</v>
      </c>
      <c r="D21" s="37">
        <v>1753</v>
      </c>
      <c r="E21" s="37">
        <v>1753</v>
      </c>
      <c r="F21" s="37">
        <v>1753</v>
      </c>
      <c r="G21" s="37">
        <v>1753</v>
      </c>
    </row>
    <row r="22" spans="1:7" x14ac:dyDescent="0.25">
      <c r="A22" s="5">
        <v>502</v>
      </c>
      <c r="B22" s="35" t="s">
        <v>49</v>
      </c>
      <c r="C22" s="37">
        <v>-1682</v>
      </c>
      <c r="D22" s="37">
        <v>-1682</v>
      </c>
      <c r="E22" s="37">
        <v>-1682</v>
      </c>
      <c r="F22" s="37">
        <v>-1682</v>
      </c>
      <c r="G22" s="37">
        <v>-1682</v>
      </c>
    </row>
    <row r="23" spans="1:7" x14ac:dyDescent="0.25">
      <c r="A23" s="5">
        <v>503</v>
      </c>
      <c r="B23" s="35" t="s">
        <v>50</v>
      </c>
      <c r="C23" s="37">
        <v>-38.4</v>
      </c>
      <c r="D23" s="37">
        <v>-38.4</v>
      </c>
      <c r="E23" s="37">
        <v>-38.4</v>
      </c>
      <c r="F23" s="37">
        <v>-38.4</v>
      </c>
      <c r="G23" s="37">
        <v>-38.4</v>
      </c>
    </row>
    <row r="24" spans="1:7" x14ac:dyDescent="0.25">
      <c r="A24" s="5">
        <v>504</v>
      </c>
      <c r="B24" s="35" t="s">
        <v>51</v>
      </c>
      <c r="C24" s="37">
        <v>-17</v>
      </c>
      <c r="D24" s="37">
        <v>-17</v>
      </c>
      <c r="E24" s="37">
        <v>-17</v>
      </c>
      <c r="F24" s="37">
        <v>-17</v>
      </c>
      <c r="G24" s="37">
        <v>-17</v>
      </c>
    </row>
    <row r="25" spans="1:7" x14ac:dyDescent="0.25">
      <c r="A25" s="5">
        <v>505</v>
      </c>
      <c r="B25" s="35" t="s">
        <v>52</v>
      </c>
      <c r="C25" s="37">
        <v>200</v>
      </c>
      <c r="D25" s="37">
        <v>413</v>
      </c>
      <c r="E25" s="37">
        <v>637</v>
      </c>
      <c r="F25" s="37">
        <v>874</v>
      </c>
      <c r="G25" s="37">
        <v>1122</v>
      </c>
    </row>
    <row r="26" spans="1:7" x14ac:dyDescent="0.25">
      <c r="A26" s="5">
        <v>506</v>
      </c>
      <c r="B26" s="35" t="s">
        <v>53</v>
      </c>
      <c r="C26" s="37">
        <v>59</v>
      </c>
      <c r="D26" s="37">
        <v>121</v>
      </c>
      <c r="E26" s="37">
        <v>187</v>
      </c>
      <c r="F26" s="37">
        <v>257</v>
      </c>
      <c r="G26" s="37">
        <v>330</v>
      </c>
    </row>
    <row r="27" spans="1:7" x14ac:dyDescent="0.25">
      <c r="A27" s="5">
        <v>507</v>
      </c>
      <c r="B27" s="35" t="s">
        <v>54</v>
      </c>
      <c r="C27" s="37">
        <v>173</v>
      </c>
      <c r="D27" s="37">
        <v>357</v>
      </c>
      <c r="E27" s="37">
        <v>550</v>
      </c>
      <c r="F27" s="37">
        <v>754</v>
      </c>
      <c r="G27" s="37">
        <v>969</v>
      </c>
    </row>
  </sheetData>
  <mergeCells count="1">
    <mergeCell ref="C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B6C43-4660-4CE8-92F1-8125BEA74439}">
  <dimension ref="A1:N29"/>
  <sheetViews>
    <sheetView workbookViewId="0"/>
  </sheetViews>
  <sheetFormatPr defaultColWidth="9.140625" defaultRowHeight="15" x14ac:dyDescent="0.25"/>
  <cols>
    <col min="1" max="1" width="17.140625" style="5" customWidth="1"/>
    <col min="2" max="2" width="85.7109375" style="4" customWidth="1"/>
    <col min="3" max="7" width="12.85546875" style="4" customWidth="1"/>
    <col min="8" max="9" width="10" style="4" customWidth="1"/>
    <col min="10" max="10" width="12.85546875" style="4" customWidth="1"/>
    <col min="11" max="11" width="11.42578125" style="4" customWidth="1"/>
    <col min="12" max="15" width="10" style="4" customWidth="1"/>
    <col min="16" max="16384" width="9.140625" style="4"/>
  </cols>
  <sheetData>
    <row r="1" spans="1:14" s="6" customFormat="1" ht="30" customHeight="1" x14ac:dyDescent="0.25">
      <c r="A1" s="23" t="s">
        <v>0</v>
      </c>
      <c r="B1" s="24" t="s">
        <v>2</v>
      </c>
      <c r="C1" s="26" t="s">
        <v>1</v>
      </c>
      <c r="D1" s="26"/>
      <c r="E1" s="26"/>
      <c r="F1" s="26"/>
      <c r="G1" s="26"/>
      <c r="H1" s="26" t="s">
        <v>3</v>
      </c>
      <c r="I1" s="26"/>
      <c r="J1" s="26"/>
      <c r="K1" s="26"/>
      <c r="L1" s="26"/>
      <c r="M1" s="26"/>
      <c r="N1" s="27"/>
    </row>
    <row r="2" spans="1:14" s="1" customFormat="1" ht="47.25" x14ac:dyDescent="0.25">
      <c r="A2" s="8"/>
      <c r="B2" s="3"/>
      <c r="C2" s="2">
        <v>2020</v>
      </c>
      <c r="D2" s="2">
        <v>2021</v>
      </c>
      <c r="E2" s="2">
        <v>2022</v>
      </c>
      <c r="F2" s="2">
        <v>2023</v>
      </c>
      <c r="G2" s="2">
        <v>2024</v>
      </c>
      <c r="H2" s="10" t="s">
        <v>9</v>
      </c>
      <c r="I2" s="10" t="s">
        <v>8</v>
      </c>
      <c r="J2" s="10" t="s">
        <v>10</v>
      </c>
      <c r="K2" s="10" t="s">
        <v>14</v>
      </c>
      <c r="L2" s="10" t="s">
        <v>11</v>
      </c>
      <c r="M2" s="10" t="s">
        <v>4</v>
      </c>
      <c r="N2" s="9" t="s">
        <v>15</v>
      </c>
    </row>
    <row r="3" spans="1:14" x14ac:dyDescent="0.25">
      <c r="A3" s="33" t="s">
        <v>55</v>
      </c>
      <c r="B3" s="34"/>
      <c r="C3" s="36">
        <f t="shared" ref="C3:G3" si="0">SUM(C4:C5)</f>
        <v>-52</v>
      </c>
      <c r="D3" s="36">
        <f t="shared" si="0"/>
        <v>-52</v>
      </c>
      <c r="E3" s="36">
        <f t="shared" si="0"/>
        <v>-52</v>
      </c>
      <c r="F3" s="36">
        <f t="shared" si="0"/>
        <v>-52</v>
      </c>
      <c r="G3" s="36">
        <f t="shared" si="0"/>
        <v>-52</v>
      </c>
      <c r="H3" s="34"/>
      <c r="I3" s="34"/>
      <c r="J3" s="34"/>
      <c r="K3" s="34"/>
      <c r="L3" s="34"/>
      <c r="M3" s="34"/>
      <c r="N3" s="34"/>
    </row>
    <row r="4" spans="1:14" x14ac:dyDescent="0.25">
      <c r="A4" s="5">
        <v>106</v>
      </c>
      <c r="B4" s="35" t="s">
        <v>36</v>
      </c>
      <c r="C4" s="37">
        <v>291</v>
      </c>
      <c r="D4" s="37">
        <v>291</v>
      </c>
      <c r="E4" s="37">
        <v>291</v>
      </c>
      <c r="F4" s="37">
        <v>291</v>
      </c>
      <c r="G4" s="37">
        <v>291</v>
      </c>
      <c r="H4" s="38" t="s">
        <v>56</v>
      </c>
      <c r="I4" s="38"/>
      <c r="J4" s="38"/>
      <c r="K4" s="38"/>
      <c r="L4" s="38"/>
      <c r="M4" s="38" t="s">
        <v>56</v>
      </c>
      <c r="N4" s="38"/>
    </row>
    <row r="5" spans="1:14" x14ac:dyDescent="0.25">
      <c r="A5" s="5">
        <v>301</v>
      </c>
      <c r="B5" s="35" t="s">
        <v>43</v>
      </c>
      <c r="C5" s="37">
        <v>-343</v>
      </c>
      <c r="D5" s="37">
        <v>-343</v>
      </c>
      <c r="E5" s="37">
        <v>-343</v>
      </c>
      <c r="F5" s="37">
        <v>-343</v>
      </c>
      <c r="G5" s="37">
        <v>-343</v>
      </c>
      <c r="H5" s="38" t="s">
        <v>56</v>
      </c>
      <c r="I5" s="38"/>
      <c r="J5" s="38"/>
      <c r="K5" s="38"/>
      <c r="L5" s="38"/>
      <c r="M5" s="38"/>
      <c r="N5" s="38"/>
    </row>
    <row r="6" spans="1:14" x14ac:dyDescent="0.25">
      <c r="A6" s="33" t="s">
        <v>57</v>
      </c>
      <c r="B6" s="34"/>
      <c r="C6" s="36">
        <f t="shared" ref="C6:G6" si="1">SUM(C7:C11)</f>
        <v>2261.5</v>
      </c>
      <c r="D6" s="36">
        <f t="shared" si="1"/>
        <v>2401.1</v>
      </c>
      <c r="E6" s="36">
        <f t="shared" si="1"/>
        <v>2572.8000000000002</v>
      </c>
      <c r="F6" s="36">
        <f t="shared" si="1"/>
        <v>2809.8</v>
      </c>
      <c r="G6" s="36">
        <f t="shared" si="1"/>
        <v>3057.8</v>
      </c>
      <c r="H6" s="34"/>
      <c r="I6" s="34"/>
      <c r="J6" s="34"/>
      <c r="K6" s="34"/>
      <c r="L6" s="34"/>
      <c r="M6" s="34"/>
      <c r="N6" s="34"/>
    </row>
    <row r="7" spans="1:14" x14ac:dyDescent="0.25">
      <c r="A7" s="5">
        <v>105</v>
      </c>
      <c r="B7" s="35" t="s">
        <v>35</v>
      </c>
      <c r="C7" s="37">
        <v>2095</v>
      </c>
      <c r="D7" s="37">
        <v>2095</v>
      </c>
      <c r="E7" s="37">
        <v>2095</v>
      </c>
      <c r="F7" s="37">
        <v>2095</v>
      </c>
      <c r="G7" s="37">
        <v>2095</v>
      </c>
      <c r="H7" s="38" t="s">
        <v>56</v>
      </c>
      <c r="I7" s="38"/>
      <c r="J7" s="38" t="s">
        <v>56</v>
      </c>
      <c r="K7" s="38"/>
      <c r="L7" s="38"/>
      <c r="M7" s="38" t="s">
        <v>56</v>
      </c>
      <c r="N7" s="38"/>
    </row>
    <row r="8" spans="1:14" x14ac:dyDescent="0.25">
      <c r="A8" s="5">
        <v>204</v>
      </c>
      <c r="B8" s="35" t="s">
        <v>41</v>
      </c>
      <c r="C8" s="37">
        <v>-104.5</v>
      </c>
      <c r="D8" s="37">
        <v>-177.9</v>
      </c>
      <c r="E8" s="37">
        <v>-230.2</v>
      </c>
      <c r="F8" s="37">
        <v>-230.2</v>
      </c>
      <c r="G8" s="37">
        <v>-230.2</v>
      </c>
      <c r="H8" s="38" t="s">
        <v>56</v>
      </c>
      <c r="I8" s="38"/>
      <c r="J8" s="38" t="s">
        <v>56</v>
      </c>
      <c r="K8" s="38"/>
      <c r="L8" s="38"/>
      <c r="M8" s="38"/>
      <c r="N8" s="38"/>
    </row>
    <row r="9" spans="1:14" x14ac:dyDescent="0.25">
      <c r="A9" s="5">
        <v>501</v>
      </c>
      <c r="B9" s="35" t="s">
        <v>48</v>
      </c>
      <c r="C9" s="37">
        <v>1753</v>
      </c>
      <c r="D9" s="37">
        <v>1753</v>
      </c>
      <c r="E9" s="37">
        <v>1753</v>
      </c>
      <c r="F9" s="37">
        <v>1753</v>
      </c>
      <c r="G9" s="37">
        <v>1753</v>
      </c>
      <c r="H9" s="38" t="s">
        <v>56</v>
      </c>
      <c r="I9" s="38"/>
      <c r="J9" s="38"/>
      <c r="K9" s="38"/>
      <c r="L9" s="38"/>
      <c r="M9" s="38"/>
      <c r="N9" s="38"/>
    </row>
    <row r="10" spans="1:14" x14ac:dyDescent="0.25">
      <c r="A10" s="5">
        <v>502</v>
      </c>
      <c r="B10" s="35" t="s">
        <v>49</v>
      </c>
      <c r="C10" s="37">
        <v>-1682</v>
      </c>
      <c r="D10" s="37">
        <v>-1682</v>
      </c>
      <c r="E10" s="37">
        <v>-1682</v>
      </c>
      <c r="F10" s="37">
        <v>-1682</v>
      </c>
      <c r="G10" s="37">
        <v>-1682</v>
      </c>
      <c r="H10" s="38" t="s">
        <v>56</v>
      </c>
      <c r="I10" s="38"/>
      <c r="J10" s="38" t="s">
        <v>56</v>
      </c>
      <c r="K10" s="38" t="s">
        <v>56</v>
      </c>
      <c r="L10" s="38"/>
      <c r="M10" s="38"/>
      <c r="N10" s="38"/>
    </row>
    <row r="11" spans="1:14" x14ac:dyDescent="0.25">
      <c r="A11" s="5">
        <v>505</v>
      </c>
      <c r="B11" s="35" t="s">
        <v>52</v>
      </c>
      <c r="C11" s="37">
        <v>200</v>
      </c>
      <c r="D11" s="37">
        <v>413</v>
      </c>
      <c r="E11" s="37">
        <v>637</v>
      </c>
      <c r="F11" s="37">
        <v>874</v>
      </c>
      <c r="G11" s="37">
        <v>1122</v>
      </c>
      <c r="H11" s="38" t="s">
        <v>56</v>
      </c>
      <c r="I11" s="38"/>
      <c r="J11" s="38"/>
      <c r="K11" s="38"/>
      <c r="L11" s="38"/>
      <c r="M11" s="38"/>
      <c r="N11" s="38"/>
    </row>
    <row r="12" spans="1:14" x14ac:dyDescent="0.25">
      <c r="A12" s="33" t="s">
        <v>58</v>
      </c>
      <c r="B12" s="34"/>
      <c r="C12" s="36">
        <f t="shared" ref="C12:G12" si="2">SUM(C13:C14)</f>
        <v>-31</v>
      </c>
      <c r="D12" s="36">
        <f t="shared" si="2"/>
        <v>31</v>
      </c>
      <c r="E12" s="36">
        <f t="shared" si="2"/>
        <v>97</v>
      </c>
      <c r="F12" s="36">
        <f t="shared" si="2"/>
        <v>167</v>
      </c>
      <c r="G12" s="36">
        <f t="shared" si="2"/>
        <v>240</v>
      </c>
      <c r="H12" s="34"/>
      <c r="I12" s="34"/>
      <c r="J12" s="34"/>
      <c r="K12" s="34"/>
      <c r="L12" s="34"/>
      <c r="M12" s="34"/>
      <c r="N12" s="34"/>
    </row>
    <row r="13" spans="1:14" x14ac:dyDescent="0.25">
      <c r="A13" s="5">
        <v>202</v>
      </c>
      <c r="B13" s="35" t="s">
        <v>39</v>
      </c>
      <c r="C13" s="37">
        <v>-90</v>
      </c>
      <c r="D13" s="37">
        <v>-90</v>
      </c>
      <c r="E13" s="37">
        <v>-90</v>
      </c>
      <c r="F13" s="37">
        <v>-90</v>
      </c>
      <c r="G13" s="37">
        <v>-90</v>
      </c>
      <c r="H13" s="38" t="s">
        <v>56</v>
      </c>
      <c r="I13" s="38"/>
      <c r="J13" s="38"/>
      <c r="K13" s="38"/>
      <c r="L13" s="38"/>
      <c r="M13" s="38"/>
      <c r="N13" s="38"/>
    </row>
    <row r="14" spans="1:14" x14ac:dyDescent="0.25">
      <c r="A14" s="5">
        <v>506</v>
      </c>
      <c r="B14" s="35" t="s">
        <v>53</v>
      </c>
      <c r="C14" s="37">
        <v>59</v>
      </c>
      <c r="D14" s="37">
        <v>121</v>
      </c>
      <c r="E14" s="37">
        <v>187</v>
      </c>
      <c r="F14" s="37">
        <v>257</v>
      </c>
      <c r="G14" s="37">
        <v>330</v>
      </c>
      <c r="H14" s="38" t="s">
        <v>56</v>
      </c>
      <c r="I14" s="38"/>
      <c r="J14" s="38"/>
      <c r="K14" s="38"/>
      <c r="L14" s="38"/>
      <c r="M14" s="38"/>
      <c r="N14" s="38"/>
    </row>
    <row r="15" spans="1:14" x14ac:dyDescent="0.25">
      <c r="A15" s="33" t="s">
        <v>59</v>
      </c>
      <c r="B15" s="34"/>
      <c r="C15" s="36">
        <f t="shared" ref="C15:G15" si="3">SUM(C16:C16)</f>
        <v>173</v>
      </c>
      <c r="D15" s="36">
        <f t="shared" si="3"/>
        <v>357</v>
      </c>
      <c r="E15" s="36">
        <f t="shared" si="3"/>
        <v>550</v>
      </c>
      <c r="F15" s="36">
        <f t="shared" si="3"/>
        <v>754</v>
      </c>
      <c r="G15" s="36">
        <f t="shared" si="3"/>
        <v>969</v>
      </c>
      <c r="H15" s="34"/>
      <c r="I15" s="34"/>
      <c r="J15" s="34"/>
      <c r="K15" s="34"/>
      <c r="L15" s="34"/>
      <c r="M15" s="34"/>
      <c r="N15" s="34"/>
    </row>
    <row r="16" spans="1:14" x14ac:dyDescent="0.25">
      <c r="A16" s="5">
        <v>507</v>
      </c>
      <c r="B16" s="35" t="s">
        <v>54</v>
      </c>
      <c r="C16" s="37">
        <v>173</v>
      </c>
      <c r="D16" s="37">
        <v>357</v>
      </c>
      <c r="E16" s="37">
        <v>550</v>
      </c>
      <c r="F16" s="37">
        <v>754</v>
      </c>
      <c r="G16" s="37">
        <v>969</v>
      </c>
      <c r="H16" s="38" t="s">
        <v>56</v>
      </c>
      <c r="I16" s="38"/>
      <c r="J16" s="38"/>
      <c r="K16" s="38"/>
      <c r="L16" s="38"/>
      <c r="M16" s="38"/>
      <c r="N16" s="38"/>
    </row>
    <row r="17" spans="1:14" x14ac:dyDescent="0.25">
      <c r="A17" s="33" t="s">
        <v>60</v>
      </c>
      <c r="B17" s="34"/>
      <c r="C17" s="36">
        <f t="shared" ref="C17:G17" si="4">SUM(C18:C20)</f>
        <v>-1716.6</v>
      </c>
      <c r="D17" s="36">
        <f t="shared" si="4"/>
        <v>-1785.9</v>
      </c>
      <c r="E17" s="36">
        <f t="shared" si="4"/>
        <v>-1829.4</v>
      </c>
      <c r="F17" s="36">
        <f t="shared" si="4"/>
        <v>-1858.3</v>
      </c>
      <c r="G17" s="36">
        <f t="shared" si="4"/>
        <v>-1872.9</v>
      </c>
      <c r="H17" s="34"/>
      <c r="I17" s="34"/>
      <c r="J17" s="34"/>
      <c r="K17" s="34"/>
      <c r="L17" s="34"/>
      <c r="M17" s="34"/>
      <c r="N17" s="34"/>
    </row>
    <row r="18" spans="1:14" x14ac:dyDescent="0.25">
      <c r="A18" s="5">
        <v>203</v>
      </c>
      <c r="B18" s="35" t="s">
        <v>40</v>
      </c>
      <c r="C18" s="37">
        <v>-204</v>
      </c>
      <c r="D18" s="37">
        <v>-204</v>
      </c>
      <c r="E18" s="37">
        <v>-204</v>
      </c>
      <c r="F18" s="37">
        <v>-204</v>
      </c>
      <c r="G18" s="37">
        <v>-204</v>
      </c>
      <c r="H18" s="38" t="s">
        <v>56</v>
      </c>
      <c r="I18" s="38"/>
      <c r="J18" s="38"/>
      <c r="K18" s="38"/>
      <c r="L18" s="38"/>
      <c r="M18" s="38"/>
      <c r="N18" s="38"/>
    </row>
    <row r="19" spans="1:14" x14ac:dyDescent="0.25">
      <c r="A19" s="5">
        <v>302</v>
      </c>
      <c r="B19" s="35" t="s">
        <v>44</v>
      </c>
      <c r="C19" s="37">
        <v>-109.6</v>
      </c>
      <c r="D19" s="37">
        <v>-178.9</v>
      </c>
      <c r="E19" s="37">
        <v>-222.4</v>
      </c>
      <c r="F19" s="37">
        <v>-251.3</v>
      </c>
      <c r="G19" s="37">
        <v>-265.89999999999998</v>
      </c>
      <c r="H19" s="38" t="s">
        <v>56</v>
      </c>
      <c r="I19" s="38"/>
      <c r="J19" s="38"/>
      <c r="K19" s="38"/>
      <c r="L19" s="38"/>
      <c r="M19" s="38"/>
      <c r="N19" s="38"/>
    </row>
    <row r="20" spans="1:14" ht="30" x14ac:dyDescent="0.25">
      <c r="A20" s="5">
        <v>401</v>
      </c>
      <c r="B20" s="35" t="s">
        <v>46</v>
      </c>
      <c r="C20" s="37">
        <v>-1403</v>
      </c>
      <c r="D20" s="37">
        <v>-1403</v>
      </c>
      <c r="E20" s="37">
        <v>-1403</v>
      </c>
      <c r="F20" s="37">
        <v>-1403</v>
      </c>
      <c r="G20" s="37">
        <v>-1403</v>
      </c>
      <c r="H20" s="38" t="s">
        <v>56</v>
      </c>
      <c r="I20" s="38"/>
      <c r="J20" s="38" t="s">
        <v>56</v>
      </c>
      <c r="K20" s="38" t="s">
        <v>56</v>
      </c>
      <c r="L20" s="38"/>
      <c r="M20" s="38"/>
      <c r="N20" s="38"/>
    </row>
    <row r="21" spans="1:14" x14ac:dyDescent="0.25">
      <c r="A21" s="33" t="s">
        <v>61</v>
      </c>
      <c r="B21" s="34"/>
      <c r="C21" s="36">
        <f t="shared" ref="C21:G21" si="5">SUM(C22:C22)</f>
        <v>-38.4</v>
      </c>
      <c r="D21" s="36">
        <f t="shared" si="5"/>
        <v>-38.4</v>
      </c>
      <c r="E21" s="36">
        <f t="shared" si="5"/>
        <v>-38.4</v>
      </c>
      <c r="F21" s="36">
        <f t="shared" si="5"/>
        <v>-38.4</v>
      </c>
      <c r="G21" s="36">
        <f t="shared" si="5"/>
        <v>-38.4</v>
      </c>
      <c r="H21" s="34"/>
      <c r="I21" s="34"/>
      <c r="J21" s="34"/>
      <c r="K21" s="34"/>
      <c r="L21" s="34"/>
      <c r="M21" s="34"/>
      <c r="N21" s="34"/>
    </row>
    <row r="22" spans="1:14" x14ac:dyDescent="0.25">
      <c r="A22" s="5">
        <v>503</v>
      </c>
      <c r="B22" s="35" t="s">
        <v>50</v>
      </c>
      <c r="C22" s="37">
        <v>-38.4</v>
      </c>
      <c r="D22" s="37">
        <v>-38.4</v>
      </c>
      <c r="E22" s="37">
        <v>-38.4</v>
      </c>
      <c r="F22" s="37">
        <v>-38.4</v>
      </c>
      <c r="G22" s="37">
        <v>-38.4</v>
      </c>
      <c r="H22" s="38" t="s">
        <v>56</v>
      </c>
      <c r="I22" s="38"/>
      <c r="J22" s="38"/>
      <c r="K22" s="38"/>
      <c r="L22" s="38"/>
      <c r="M22" s="38"/>
      <c r="N22" s="38"/>
    </row>
    <row r="23" spans="1:14" x14ac:dyDescent="0.25">
      <c r="A23" s="33" t="s">
        <v>62</v>
      </c>
      <c r="B23" s="34"/>
      <c r="C23" s="36">
        <f t="shared" ref="C23:G23" si="6">SUM(C24:C29)</f>
        <v>-1276</v>
      </c>
      <c r="D23" s="36">
        <f t="shared" si="6"/>
        <v>-1579</v>
      </c>
      <c r="E23" s="36">
        <f t="shared" si="6"/>
        <v>-2001</v>
      </c>
      <c r="F23" s="36">
        <f t="shared" si="6"/>
        <v>-2382</v>
      </c>
      <c r="G23" s="36">
        <f t="shared" si="6"/>
        <v>-2764</v>
      </c>
      <c r="H23" s="34"/>
      <c r="I23" s="34"/>
      <c r="J23" s="34"/>
      <c r="K23" s="34"/>
      <c r="L23" s="34"/>
      <c r="M23" s="34"/>
      <c r="N23" s="34"/>
    </row>
    <row r="24" spans="1:14" x14ac:dyDescent="0.25">
      <c r="A24" s="5">
        <v>101</v>
      </c>
      <c r="B24" s="35" t="s">
        <v>31</v>
      </c>
      <c r="C24" s="37">
        <v>-310</v>
      </c>
      <c r="D24" s="37">
        <v>-439</v>
      </c>
      <c r="E24" s="37">
        <v>-620</v>
      </c>
      <c r="F24" s="37">
        <v>-784</v>
      </c>
      <c r="G24" s="37">
        <v>-947</v>
      </c>
      <c r="H24" s="38" t="s">
        <v>56</v>
      </c>
      <c r="I24" s="38"/>
      <c r="J24" s="38"/>
      <c r="K24" s="38"/>
      <c r="L24" s="38"/>
      <c r="M24" s="38"/>
      <c r="N24" s="38"/>
    </row>
    <row r="25" spans="1:14" x14ac:dyDescent="0.25">
      <c r="A25" s="5">
        <v>102</v>
      </c>
      <c r="B25" s="35" t="s">
        <v>32</v>
      </c>
      <c r="C25" s="37">
        <v>-395</v>
      </c>
      <c r="D25" s="37">
        <v>-558</v>
      </c>
      <c r="E25" s="37">
        <v>-789</v>
      </c>
      <c r="F25" s="37">
        <v>-997</v>
      </c>
      <c r="G25" s="37">
        <v>-1205</v>
      </c>
      <c r="H25" s="38" t="s">
        <v>56</v>
      </c>
      <c r="I25" s="38" t="s">
        <v>56</v>
      </c>
      <c r="J25" s="38"/>
      <c r="K25" s="38"/>
      <c r="L25" s="38"/>
      <c r="M25" s="38"/>
      <c r="N25" s="38"/>
    </row>
    <row r="26" spans="1:14" ht="30" x14ac:dyDescent="0.25">
      <c r="A26" s="5">
        <v>103</v>
      </c>
      <c r="B26" s="35" t="s">
        <v>33</v>
      </c>
      <c r="C26" s="37">
        <v>-394</v>
      </c>
      <c r="D26" s="37">
        <v>-403</v>
      </c>
      <c r="E26" s="37">
        <v>-412</v>
      </c>
      <c r="F26" s="37">
        <v>-420</v>
      </c>
      <c r="G26" s="37">
        <v>-429</v>
      </c>
      <c r="H26" s="38" t="s">
        <v>56</v>
      </c>
      <c r="I26" s="38"/>
      <c r="J26" s="38"/>
      <c r="K26" s="38"/>
      <c r="L26" s="38"/>
      <c r="M26" s="38"/>
      <c r="N26" s="38"/>
    </row>
    <row r="27" spans="1:14" ht="30" x14ac:dyDescent="0.25">
      <c r="A27" s="5">
        <v>104</v>
      </c>
      <c r="B27" s="35" t="s">
        <v>34</v>
      </c>
      <c r="C27" s="37">
        <v>-60</v>
      </c>
      <c r="D27" s="37">
        <v>-62</v>
      </c>
      <c r="E27" s="37">
        <v>-63</v>
      </c>
      <c r="F27" s="37">
        <v>-64</v>
      </c>
      <c r="G27" s="37">
        <v>-66</v>
      </c>
      <c r="H27" s="38" t="s">
        <v>56</v>
      </c>
      <c r="I27" s="38" t="s">
        <v>56</v>
      </c>
      <c r="J27" s="38"/>
      <c r="K27" s="38"/>
      <c r="L27" s="38"/>
      <c r="M27" s="38"/>
      <c r="N27" s="38"/>
    </row>
    <row r="28" spans="1:14" x14ac:dyDescent="0.25">
      <c r="A28" s="5">
        <v>201</v>
      </c>
      <c r="B28" s="35" t="s">
        <v>38</v>
      </c>
      <c r="C28" s="37">
        <v>-100</v>
      </c>
      <c r="D28" s="37">
        <v>-100</v>
      </c>
      <c r="E28" s="37">
        <v>-100</v>
      </c>
      <c r="F28" s="37">
        <v>-100</v>
      </c>
      <c r="G28" s="37">
        <v>-100</v>
      </c>
      <c r="H28" s="38" t="s">
        <v>56</v>
      </c>
      <c r="I28" s="38" t="s">
        <v>56</v>
      </c>
      <c r="J28" s="38"/>
      <c r="K28" s="38"/>
      <c r="L28" s="38"/>
      <c r="M28" s="38"/>
      <c r="N28" s="38"/>
    </row>
    <row r="29" spans="1:14" x14ac:dyDescent="0.25">
      <c r="A29" s="5">
        <v>504</v>
      </c>
      <c r="B29" s="35" t="s">
        <v>51</v>
      </c>
      <c r="C29" s="37">
        <v>-17</v>
      </c>
      <c r="D29" s="37">
        <v>-17</v>
      </c>
      <c r="E29" s="37">
        <v>-17</v>
      </c>
      <c r="F29" s="37">
        <v>-17</v>
      </c>
      <c r="G29" s="37">
        <v>-17</v>
      </c>
      <c r="H29" s="38" t="s">
        <v>56</v>
      </c>
      <c r="I29" s="38" t="s">
        <v>56</v>
      </c>
      <c r="J29" s="38"/>
      <c r="K29" s="38"/>
      <c r="L29" s="38"/>
      <c r="M29" s="38"/>
      <c r="N29" s="38"/>
    </row>
  </sheetData>
  <mergeCells count="2">
    <mergeCell ref="C1:G1"/>
    <mergeCell ref="H1:N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DFB98-008D-43F3-A011-E79A7FDA7B85}">
  <dimension ref="A1:B13"/>
  <sheetViews>
    <sheetView workbookViewId="0"/>
  </sheetViews>
  <sheetFormatPr defaultRowHeight="15" x14ac:dyDescent="0.25"/>
  <cols>
    <col min="1" max="1" width="36.7109375" customWidth="1"/>
    <col min="2" max="2" width="145.7109375" customWidth="1"/>
  </cols>
  <sheetData>
    <row r="1" spans="1:2" x14ac:dyDescent="0.25">
      <c r="A1" s="39" t="s">
        <v>63</v>
      </c>
      <c r="B1" s="39" t="s">
        <v>64</v>
      </c>
    </row>
    <row r="2" spans="1:2" ht="45" x14ac:dyDescent="0.25">
      <c r="A2" s="40" t="s">
        <v>65</v>
      </c>
      <c r="B2" s="40" t="s">
        <v>66</v>
      </c>
    </row>
    <row r="3" spans="1:2" ht="90" x14ac:dyDescent="0.25">
      <c r="A3" s="40" t="s">
        <v>67</v>
      </c>
      <c r="B3" s="40" t="s">
        <v>68</v>
      </c>
    </row>
    <row r="4" spans="1:2" ht="60" x14ac:dyDescent="0.25">
      <c r="A4" s="40" t="s">
        <v>69</v>
      </c>
      <c r="B4" s="40" t="s">
        <v>70</v>
      </c>
    </row>
    <row r="5" spans="1:2" x14ac:dyDescent="0.25">
      <c r="A5" s="40" t="s">
        <v>71</v>
      </c>
      <c r="B5" s="40" t="s">
        <v>72</v>
      </c>
    </row>
    <row r="6" spans="1:2" ht="30" x14ac:dyDescent="0.25">
      <c r="A6" s="40" t="s">
        <v>73</v>
      </c>
      <c r="B6" s="40" t="s">
        <v>74</v>
      </c>
    </row>
    <row r="7" spans="1:2" ht="30" x14ac:dyDescent="0.25">
      <c r="A7" s="40" t="s">
        <v>75</v>
      </c>
      <c r="B7" s="40" t="s">
        <v>76</v>
      </c>
    </row>
    <row r="8" spans="1:2" ht="45" x14ac:dyDescent="0.25">
      <c r="A8" s="40" t="s">
        <v>77</v>
      </c>
      <c r="B8" s="40" t="s">
        <v>78</v>
      </c>
    </row>
    <row r="9" spans="1:2" x14ac:dyDescent="0.25">
      <c r="A9" s="40" t="s">
        <v>79</v>
      </c>
      <c r="B9" s="40" t="s">
        <v>80</v>
      </c>
    </row>
    <row r="10" spans="1:2" ht="30" x14ac:dyDescent="0.25">
      <c r="A10" s="40" t="s">
        <v>81</v>
      </c>
      <c r="B10" s="40" t="s">
        <v>82</v>
      </c>
    </row>
    <row r="11" spans="1:2" ht="45" x14ac:dyDescent="0.25">
      <c r="A11" s="40" t="s">
        <v>83</v>
      </c>
      <c r="B11" s="40" t="s">
        <v>84</v>
      </c>
    </row>
    <row r="12" spans="1:2" ht="45" x14ac:dyDescent="0.25">
      <c r="A12" s="40" t="s">
        <v>85</v>
      </c>
      <c r="B12" s="40" t="s">
        <v>86</v>
      </c>
    </row>
    <row r="13" spans="1:2" ht="30" x14ac:dyDescent="0.25">
      <c r="A13" s="40" t="s">
        <v>87</v>
      </c>
      <c r="B13" s="40"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CA396-A6B8-4AC6-9B15-B7FDA278061B}">
  <dimension ref="A1:F24"/>
  <sheetViews>
    <sheetView workbookViewId="0">
      <selection sqref="A1:F1"/>
    </sheetView>
  </sheetViews>
  <sheetFormatPr defaultRowHeight="15" x14ac:dyDescent="0.25"/>
  <cols>
    <col min="1" max="1" width="48.85546875" bestFit="1" customWidth="1"/>
    <col min="2" max="6" width="17.140625" customWidth="1"/>
  </cols>
  <sheetData>
    <row r="1" spans="1:6" ht="30" customHeight="1" x14ac:dyDescent="0.25">
      <c r="A1" s="29" t="s">
        <v>7</v>
      </c>
      <c r="B1" s="29"/>
      <c r="C1" s="29"/>
      <c r="D1" s="29"/>
      <c r="E1" s="29"/>
      <c r="F1" s="29"/>
    </row>
    <row r="3" spans="1:6" ht="15" customHeight="1" x14ac:dyDescent="0.25">
      <c r="A3" s="30" t="s">
        <v>89</v>
      </c>
      <c r="B3" s="30"/>
      <c r="C3" s="30"/>
      <c r="D3" s="30"/>
      <c r="E3" s="30"/>
      <c r="F3" s="30"/>
    </row>
    <row r="4" spans="1:6" x14ac:dyDescent="0.25">
      <c r="A4" s="17" t="s">
        <v>90</v>
      </c>
      <c r="B4" s="17">
        <v>2020</v>
      </c>
      <c r="C4" s="17">
        <v>2021</v>
      </c>
      <c r="D4" s="17">
        <v>2022</v>
      </c>
      <c r="E4" s="17">
        <v>2023</v>
      </c>
      <c r="F4" s="17">
        <v>2024</v>
      </c>
    </row>
    <row r="5" spans="1:6" x14ac:dyDescent="0.25">
      <c r="A5" s="31" t="s">
        <v>91</v>
      </c>
      <c r="B5" s="31"/>
      <c r="C5" s="31"/>
      <c r="D5" s="31"/>
      <c r="E5" s="31"/>
      <c r="F5" s="31"/>
    </row>
    <row r="6" spans="1:6" x14ac:dyDescent="0.25">
      <c r="A6" s="18" t="s">
        <v>92</v>
      </c>
      <c r="B6" s="18">
        <v>0.17</v>
      </c>
      <c r="C6" s="18">
        <v>0.16</v>
      </c>
      <c r="D6" s="18">
        <v>0.15</v>
      </c>
      <c r="E6" s="18">
        <v>0.14000000000000001</v>
      </c>
      <c r="F6" s="18">
        <v>0.11</v>
      </c>
    </row>
    <row r="7" spans="1:6" x14ac:dyDescent="0.25">
      <c r="A7" s="18" t="s">
        <v>93</v>
      </c>
      <c r="B7" s="18">
        <v>-7.0000000000000007E-2</v>
      </c>
      <c r="C7" s="18">
        <v>-0.2</v>
      </c>
      <c r="D7" s="18">
        <v>-0.36</v>
      </c>
      <c r="E7" s="18">
        <v>-0.56000000000000005</v>
      </c>
      <c r="F7" s="18">
        <v>-0.81</v>
      </c>
    </row>
    <row r="8" spans="1:6" x14ac:dyDescent="0.25">
      <c r="A8" s="18" t="s">
        <v>94</v>
      </c>
      <c r="B8" s="18">
        <v>0.04</v>
      </c>
      <c r="C8" s="18">
        <v>0.09</v>
      </c>
      <c r="D8" s="18">
        <v>0.15</v>
      </c>
      <c r="E8" s="18">
        <v>0.21</v>
      </c>
      <c r="F8" s="18">
        <v>0.28999999999999998</v>
      </c>
    </row>
    <row r="9" spans="1:6" x14ac:dyDescent="0.25">
      <c r="A9" s="18" t="s">
        <v>83</v>
      </c>
      <c r="B9" s="18">
        <v>1.58</v>
      </c>
      <c r="C9" s="18">
        <v>1.76</v>
      </c>
      <c r="D9" s="18">
        <v>2.0499999999999998</v>
      </c>
      <c r="E9" s="18">
        <v>2.2400000000000002</v>
      </c>
      <c r="F9" s="18">
        <v>2.44</v>
      </c>
    </row>
    <row r="10" spans="1:6" x14ac:dyDescent="0.25">
      <c r="A10" s="18" t="s">
        <v>95</v>
      </c>
      <c r="B10" s="18">
        <v>-0.01</v>
      </c>
      <c r="C10" s="18">
        <v>-0.01</v>
      </c>
      <c r="D10" s="18">
        <v>-0.02</v>
      </c>
      <c r="E10" s="18">
        <v>-0.02</v>
      </c>
      <c r="F10" s="18">
        <v>-0.02</v>
      </c>
    </row>
    <row r="11" spans="1:6" x14ac:dyDescent="0.25">
      <c r="A11" s="18" t="s">
        <v>96</v>
      </c>
      <c r="B11" s="18">
        <v>0.2</v>
      </c>
      <c r="C11" s="18">
        <v>0.2</v>
      </c>
      <c r="D11" s="18">
        <v>0.2</v>
      </c>
      <c r="E11" s="18">
        <v>0.18</v>
      </c>
      <c r="F11" s="18">
        <v>0.14000000000000001</v>
      </c>
    </row>
    <row r="12" spans="1:6" x14ac:dyDescent="0.25">
      <c r="A12" s="28" t="s">
        <v>97</v>
      </c>
      <c r="B12" s="28"/>
      <c r="C12" s="28"/>
      <c r="D12" s="28"/>
      <c r="E12" s="28"/>
      <c r="F12" s="28"/>
    </row>
    <row r="13" spans="1:6" x14ac:dyDescent="0.25">
      <c r="A13" s="18" t="s">
        <v>98</v>
      </c>
      <c r="B13" s="18">
        <v>0.02</v>
      </c>
      <c r="C13" s="18">
        <v>0.04</v>
      </c>
      <c r="D13" s="18">
        <v>0.06</v>
      </c>
      <c r="E13" s="18">
        <v>0.08</v>
      </c>
      <c r="F13" s="18">
        <v>0.1</v>
      </c>
    </row>
    <row r="14" spans="1:6" x14ac:dyDescent="0.25">
      <c r="A14" s="18" t="s">
        <v>99</v>
      </c>
      <c r="B14" s="18">
        <v>0.15</v>
      </c>
      <c r="C14" s="18">
        <v>0.25</v>
      </c>
      <c r="D14" s="18">
        <v>0.36</v>
      </c>
      <c r="E14" s="18">
        <v>0.41</v>
      </c>
      <c r="F14" s="18">
        <v>0.43</v>
      </c>
    </row>
    <row r="15" spans="1:6" x14ac:dyDescent="0.25">
      <c r="A15" s="18" t="s">
        <v>100</v>
      </c>
      <c r="B15" s="18">
        <v>-0.25</v>
      </c>
      <c r="C15" s="18">
        <v>-0.44</v>
      </c>
      <c r="D15" s="18">
        <v>-0.66</v>
      </c>
      <c r="E15" s="18">
        <v>-0.95</v>
      </c>
      <c r="F15" s="18">
        <v>-1.31</v>
      </c>
    </row>
    <row r="16" spans="1:6" x14ac:dyDescent="0.25">
      <c r="A16" s="28" t="s">
        <v>101</v>
      </c>
      <c r="B16" s="28"/>
      <c r="C16" s="28"/>
      <c r="D16" s="28"/>
      <c r="E16" s="28"/>
      <c r="F16" s="28"/>
    </row>
    <row r="17" spans="1:6" x14ac:dyDescent="0.25">
      <c r="A17" s="41" t="s">
        <v>42</v>
      </c>
      <c r="B17" s="41">
        <v>1370</v>
      </c>
      <c r="C17" s="41">
        <v>630</v>
      </c>
      <c r="D17" s="41">
        <v>-480</v>
      </c>
      <c r="E17" s="41">
        <v>-1490</v>
      </c>
      <c r="F17" s="41">
        <v>-2440</v>
      </c>
    </row>
    <row r="18" spans="1:6" x14ac:dyDescent="0.25">
      <c r="A18" s="19" t="s">
        <v>102</v>
      </c>
      <c r="B18" s="19">
        <v>0.02</v>
      </c>
      <c r="C18" s="19">
        <v>0.01</v>
      </c>
      <c r="D18" s="19">
        <v>-0.01</v>
      </c>
      <c r="E18" s="19">
        <v>-0.02</v>
      </c>
      <c r="F18" s="19">
        <v>-0.04</v>
      </c>
    </row>
    <row r="19" spans="1:6" x14ac:dyDescent="0.25">
      <c r="A19" s="19" t="s">
        <v>103</v>
      </c>
      <c r="B19" s="19">
        <v>-0.03</v>
      </c>
      <c r="C19" s="19">
        <v>-0.01</v>
      </c>
      <c r="D19" s="19">
        <v>0.01</v>
      </c>
      <c r="E19" s="19">
        <v>0.03</v>
      </c>
      <c r="F19" s="19">
        <v>0.04</v>
      </c>
    </row>
    <row r="20" spans="1:6" x14ac:dyDescent="0.25">
      <c r="A20" s="28" t="s">
        <v>104</v>
      </c>
      <c r="B20" s="28"/>
      <c r="C20" s="28"/>
      <c r="D20" s="28"/>
      <c r="E20" s="28"/>
      <c r="F20" s="28"/>
    </row>
    <row r="21" spans="1:6" x14ac:dyDescent="0.25">
      <c r="A21" s="19" t="s">
        <v>105</v>
      </c>
      <c r="B21" s="19">
        <v>0.01</v>
      </c>
      <c r="C21" s="19">
        <v>0.05</v>
      </c>
      <c r="D21" s="19">
        <v>0.09</v>
      </c>
      <c r="E21" s="19">
        <v>0.16</v>
      </c>
      <c r="F21" s="19">
        <v>0.26</v>
      </c>
    </row>
    <row r="22" spans="1:6" x14ac:dyDescent="0.25">
      <c r="A22" s="20" t="s">
        <v>106</v>
      </c>
      <c r="B22" s="20">
        <v>-0.22</v>
      </c>
      <c r="C22" s="20">
        <v>-0.27</v>
      </c>
      <c r="D22" s="20">
        <v>-0.39</v>
      </c>
      <c r="E22" s="20">
        <v>-0.55000000000000004</v>
      </c>
      <c r="F22" s="20">
        <v>-0.79</v>
      </c>
    </row>
    <row r="24" spans="1:6" x14ac:dyDescent="0.25">
      <c r="A24" t="s">
        <v>107</v>
      </c>
      <c r="B24" t="s">
        <v>108</v>
      </c>
    </row>
  </sheetData>
  <mergeCells count="6">
    <mergeCell ref="A20:F20"/>
    <mergeCell ref="A1:F1"/>
    <mergeCell ref="A5:F5"/>
    <mergeCell ref="A12:F12"/>
    <mergeCell ref="A16:F16"/>
    <mergeCell ref="A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A80C4-1A10-4FE9-9A3B-E47AB0EE1699}">
  <dimension ref="A1:B15"/>
  <sheetViews>
    <sheetView workbookViewId="0"/>
  </sheetViews>
  <sheetFormatPr defaultRowHeight="15" x14ac:dyDescent="0.25"/>
  <cols>
    <col min="1" max="1" width="36.7109375" customWidth="1"/>
    <col min="2" max="2" width="145.7109375" customWidth="1"/>
  </cols>
  <sheetData>
    <row r="1" spans="1:2" x14ac:dyDescent="0.25">
      <c r="A1" s="39" t="s">
        <v>63</v>
      </c>
      <c r="B1" s="39" t="s">
        <v>64</v>
      </c>
    </row>
    <row r="2" spans="1:2" ht="45" x14ac:dyDescent="0.25">
      <c r="A2" s="40" t="s">
        <v>92</v>
      </c>
      <c r="B2" s="40" t="s">
        <v>109</v>
      </c>
    </row>
    <row r="3" spans="1:2" ht="30" x14ac:dyDescent="0.25">
      <c r="A3" s="40" t="s">
        <v>93</v>
      </c>
      <c r="B3" s="40" t="s">
        <v>110</v>
      </c>
    </row>
    <row r="4" spans="1:2" ht="45" x14ac:dyDescent="0.25">
      <c r="A4" s="40" t="s">
        <v>94</v>
      </c>
      <c r="B4" s="40" t="s">
        <v>111</v>
      </c>
    </row>
    <row r="5" spans="1:2" ht="60" x14ac:dyDescent="0.25">
      <c r="A5" s="40" t="s">
        <v>83</v>
      </c>
      <c r="B5" s="40" t="s">
        <v>112</v>
      </c>
    </row>
    <row r="6" spans="1:2" x14ac:dyDescent="0.25">
      <c r="A6" s="40" t="s">
        <v>95</v>
      </c>
      <c r="B6" s="40" t="s">
        <v>113</v>
      </c>
    </row>
    <row r="7" spans="1:2" x14ac:dyDescent="0.25">
      <c r="A7" s="40" t="s">
        <v>96</v>
      </c>
      <c r="B7" s="40" t="s">
        <v>114</v>
      </c>
    </row>
    <row r="8" spans="1:2" ht="45" x14ac:dyDescent="0.25">
      <c r="A8" s="40" t="s">
        <v>98</v>
      </c>
      <c r="B8" s="40" t="s">
        <v>115</v>
      </c>
    </row>
    <row r="9" spans="1:2" ht="30" x14ac:dyDescent="0.25">
      <c r="A9" s="40" t="s">
        <v>99</v>
      </c>
      <c r="B9" s="40" t="s">
        <v>116</v>
      </c>
    </row>
    <row r="10" spans="1:2" ht="30" x14ac:dyDescent="0.25">
      <c r="A10" s="40" t="s">
        <v>100</v>
      </c>
      <c r="B10" s="40" t="s">
        <v>117</v>
      </c>
    </row>
    <row r="11" spans="1:2" ht="30" x14ac:dyDescent="0.25">
      <c r="A11" s="40" t="s">
        <v>42</v>
      </c>
      <c r="B11" s="40" t="s">
        <v>118</v>
      </c>
    </row>
    <row r="12" spans="1:2" ht="60" x14ac:dyDescent="0.25">
      <c r="A12" s="40" t="s">
        <v>102</v>
      </c>
      <c r="B12" s="40" t="s">
        <v>119</v>
      </c>
    </row>
    <row r="13" spans="1:2" ht="75" x14ac:dyDescent="0.25">
      <c r="A13" s="40" t="s">
        <v>103</v>
      </c>
      <c r="B13" s="40" t="s">
        <v>120</v>
      </c>
    </row>
    <row r="14" spans="1:2" ht="30" x14ac:dyDescent="0.25">
      <c r="A14" s="40" t="s">
        <v>105</v>
      </c>
      <c r="B14" s="40" t="s">
        <v>121</v>
      </c>
    </row>
    <row r="15" spans="1:2" x14ac:dyDescent="0.25">
      <c r="A15" s="40" t="s">
        <v>106</v>
      </c>
      <c r="B15" s="40" t="s">
        <v>122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81BF9-7AC0-4C3D-8400-E2F3DE2106DB}">
  <dimension ref="A1:D24"/>
  <sheetViews>
    <sheetView workbookViewId="0">
      <selection sqref="A1:D1"/>
    </sheetView>
  </sheetViews>
  <sheetFormatPr defaultRowHeight="15" x14ac:dyDescent="0.25"/>
  <cols>
    <col min="1" max="1" width="40" customWidth="1"/>
    <col min="2" max="4" width="17.85546875" customWidth="1"/>
  </cols>
  <sheetData>
    <row r="1" spans="1:4" ht="30" customHeight="1" x14ac:dyDescent="0.25">
      <c r="A1" s="29" t="s">
        <v>236</v>
      </c>
      <c r="B1" s="29"/>
      <c r="C1" s="29"/>
      <c r="D1" s="29"/>
    </row>
    <row r="3" spans="1:4" ht="30" customHeight="1" x14ac:dyDescent="0.25">
      <c r="A3" s="30" t="s">
        <v>237</v>
      </c>
      <c r="B3" s="30"/>
      <c r="C3" s="30"/>
      <c r="D3" s="30"/>
    </row>
    <row r="4" spans="1:4" ht="45" x14ac:dyDescent="0.25">
      <c r="A4" s="17" t="s">
        <v>90</v>
      </c>
      <c r="B4" s="17" t="s">
        <v>238</v>
      </c>
      <c r="C4" s="17" t="s">
        <v>239</v>
      </c>
      <c r="D4" s="17" t="s">
        <v>240</v>
      </c>
    </row>
    <row r="5" spans="1:4" x14ac:dyDescent="0.25">
      <c r="A5" s="25" t="s">
        <v>91</v>
      </c>
      <c r="B5" s="21" t="s">
        <v>90</v>
      </c>
      <c r="C5" s="21" t="s">
        <v>90</v>
      </c>
      <c r="D5" s="21" t="s">
        <v>90</v>
      </c>
    </row>
    <row r="6" spans="1:4" x14ac:dyDescent="0.25">
      <c r="A6" s="18" t="s">
        <v>92</v>
      </c>
      <c r="B6" s="62" t="s">
        <v>215</v>
      </c>
      <c r="C6" s="62">
        <v>1.46</v>
      </c>
      <c r="D6" s="62">
        <v>1.46</v>
      </c>
    </row>
    <row r="7" spans="1:4" x14ac:dyDescent="0.25">
      <c r="A7" s="18" t="s">
        <v>93</v>
      </c>
      <c r="B7" s="62" t="s">
        <v>215</v>
      </c>
      <c r="C7" s="62">
        <v>0.82</v>
      </c>
      <c r="D7" s="62">
        <v>0.82</v>
      </c>
    </row>
    <row r="8" spans="1:4" x14ac:dyDescent="0.25">
      <c r="A8" s="18" t="s">
        <v>94</v>
      </c>
      <c r="B8" s="62" t="s">
        <v>215</v>
      </c>
      <c r="C8" s="62">
        <v>1.1000000000000001</v>
      </c>
      <c r="D8" s="62">
        <v>1.1000000000000001</v>
      </c>
    </row>
    <row r="9" spans="1:4" x14ac:dyDescent="0.25">
      <c r="A9" s="18" t="s">
        <v>241</v>
      </c>
      <c r="B9" s="62" t="s">
        <v>215</v>
      </c>
      <c r="C9" s="62">
        <v>0.76</v>
      </c>
      <c r="D9" s="62">
        <v>0.76</v>
      </c>
    </row>
    <row r="10" spans="1:4" x14ac:dyDescent="0.25">
      <c r="A10" s="18" t="s">
        <v>242</v>
      </c>
      <c r="B10" s="62" t="s">
        <v>215</v>
      </c>
      <c r="C10" s="62">
        <v>0.32</v>
      </c>
      <c r="D10" s="62">
        <v>0.32</v>
      </c>
    </row>
    <row r="11" spans="1:4" x14ac:dyDescent="0.25">
      <c r="A11" s="18" t="s">
        <v>239</v>
      </c>
      <c r="B11" s="62" t="s">
        <v>215</v>
      </c>
      <c r="C11" s="62">
        <v>11.56</v>
      </c>
      <c r="D11" s="62">
        <v>11.56</v>
      </c>
    </row>
    <row r="12" spans="1:4" x14ac:dyDescent="0.25">
      <c r="A12" s="18" t="s">
        <v>95</v>
      </c>
      <c r="B12" s="62" t="s">
        <v>215</v>
      </c>
      <c r="C12" s="62">
        <v>0.78</v>
      </c>
      <c r="D12" s="62">
        <v>0.78</v>
      </c>
    </row>
    <row r="13" spans="1:4" x14ac:dyDescent="0.25">
      <c r="A13" s="18" t="s">
        <v>96</v>
      </c>
      <c r="B13" s="62" t="s">
        <v>215</v>
      </c>
      <c r="C13" s="62">
        <v>0.05</v>
      </c>
      <c r="D13" s="62">
        <v>0.05</v>
      </c>
    </row>
    <row r="14" spans="1:4" x14ac:dyDescent="0.25">
      <c r="A14" s="25" t="s">
        <v>243</v>
      </c>
      <c r="B14" s="12"/>
      <c r="C14" s="12"/>
      <c r="D14" s="12"/>
    </row>
    <row r="15" spans="1:4" x14ac:dyDescent="0.25">
      <c r="A15" s="18" t="s">
        <v>244</v>
      </c>
      <c r="B15" s="62" t="s">
        <v>215</v>
      </c>
      <c r="C15" s="62">
        <v>-0.72</v>
      </c>
      <c r="D15" s="62">
        <v>-0.72</v>
      </c>
    </row>
    <row r="16" spans="1:4" x14ac:dyDescent="0.25">
      <c r="A16" s="18" t="s">
        <v>245</v>
      </c>
      <c r="B16" s="62" t="s">
        <v>215</v>
      </c>
      <c r="C16" s="62">
        <v>1.04</v>
      </c>
      <c r="D16" s="62">
        <v>1.04</v>
      </c>
    </row>
    <row r="17" spans="1:4" x14ac:dyDescent="0.25">
      <c r="A17" s="18" t="s">
        <v>246</v>
      </c>
      <c r="B17" s="62" t="s">
        <v>215</v>
      </c>
      <c r="C17" s="62">
        <v>1.19</v>
      </c>
      <c r="D17" s="62">
        <v>1.19</v>
      </c>
    </row>
    <row r="18" spans="1:4" x14ac:dyDescent="0.25">
      <c r="A18" s="19" t="s">
        <v>247</v>
      </c>
      <c r="B18" s="63" t="s">
        <v>215</v>
      </c>
      <c r="C18" s="63">
        <v>0.17</v>
      </c>
      <c r="D18" s="63">
        <v>0.17</v>
      </c>
    </row>
    <row r="19" spans="1:4" x14ac:dyDescent="0.25">
      <c r="A19" s="64" t="s">
        <v>248</v>
      </c>
      <c r="B19" s="65" t="s">
        <v>215</v>
      </c>
      <c r="C19" s="65">
        <v>7.0000000000000007E-2</v>
      </c>
      <c r="D19" s="65">
        <v>7.0000000000000007E-2</v>
      </c>
    </row>
    <row r="20" spans="1:4" x14ac:dyDescent="0.25">
      <c r="B20" s="19"/>
      <c r="C20" s="19"/>
      <c r="D20" s="19"/>
    </row>
    <row r="21" spans="1:4" x14ac:dyDescent="0.25">
      <c r="A21" t="s">
        <v>215</v>
      </c>
      <c r="B21" t="s">
        <v>217</v>
      </c>
    </row>
    <row r="22" spans="1:4" x14ac:dyDescent="0.25">
      <c r="A22" t="s">
        <v>107</v>
      </c>
      <c r="B22" t="s">
        <v>108</v>
      </c>
    </row>
    <row r="24" spans="1:4" x14ac:dyDescent="0.25">
      <c r="C24" s="19"/>
    </row>
  </sheetData>
  <mergeCells count="2">
    <mergeCell ref="A1:D1"/>
    <mergeCell ref="A3:D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319E0-61D5-4EB6-AC18-0759BB5CEFD8}">
  <dimension ref="A1:B20"/>
  <sheetViews>
    <sheetView workbookViewId="0"/>
  </sheetViews>
  <sheetFormatPr defaultRowHeight="15" x14ac:dyDescent="0.25"/>
  <cols>
    <col min="1" max="1" width="36.7109375" customWidth="1"/>
    <col min="2" max="2" width="145.7109375" customWidth="1"/>
  </cols>
  <sheetData>
    <row r="1" spans="1:2" x14ac:dyDescent="0.25">
      <c r="A1" s="39" t="s">
        <v>63</v>
      </c>
      <c r="B1" s="39" t="s">
        <v>64</v>
      </c>
    </row>
    <row r="2" spans="1:2" ht="60" x14ac:dyDescent="0.25">
      <c r="A2" s="40" t="s">
        <v>249</v>
      </c>
      <c r="B2" s="40" t="s">
        <v>250</v>
      </c>
    </row>
    <row r="3" spans="1:2" ht="30" x14ac:dyDescent="0.25">
      <c r="A3" s="40" t="s">
        <v>238</v>
      </c>
      <c r="B3" s="40" t="s">
        <v>251</v>
      </c>
    </row>
    <row r="4" spans="1:2" ht="30" x14ac:dyDescent="0.25">
      <c r="A4" s="40" t="s">
        <v>252</v>
      </c>
      <c r="B4" s="40" t="s">
        <v>253</v>
      </c>
    </row>
    <row r="5" spans="1:2" ht="75" x14ac:dyDescent="0.25">
      <c r="A5" s="40" t="s">
        <v>239</v>
      </c>
      <c r="B5" s="40" t="s">
        <v>254</v>
      </c>
    </row>
    <row r="6" spans="1:2" ht="30" x14ac:dyDescent="0.25">
      <c r="A6" s="40" t="s">
        <v>240</v>
      </c>
      <c r="B6" s="40" t="s">
        <v>255</v>
      </c>
    </row>
    <row r="7" spans="1:2" ht="45" x14ac:dyDescent="0.25">
      <c r="A7" s="40" t="s">
        <v>92</v>
      </c>
      <c r="B7" s="40" t="s">
        <v>109</v>
      </c>
    </row>
    <row r="8" spans="1:2" ht="30" x14ac:dyDescent="0.25">
      <c r="A8" s="40" t="s">
        <v>93</v>
      </c>
      <c r="B8" s="40" t="s">
        <v>256</v>
      </c>
    </row>
    <row r="9" spans="1:2" ht="45" x14ac:dyDescent="0.25">
      <c r="A9" s="40" t="s">
        <v>94</v>
      </c>
      <c r="B9" s="40" t="s">
        <v>257</v>
      </c>
    </row>
    <row r="10" spans="1:2" ht="45" x14ac:dyDescent="0.25">
      <c r="A10" s="40" t="s">
        <v>241</v>
      </c>
      <c r="B10" s="40" t="s">
        <v>258</v>
      </c>
    </row>
    <row r="11" spans="1:2" ht="45" x14ac:dyDescent="0.25">
      <c r="A11" s="40" t="s">
        <v>242</v>
      </c>
      <c r="B11" s="40" t="s">
        <v>259</v>
      </c>
    </row>
    <row r="12" spans="1:2" ht="75" x14ac:dyDescent="0.25">
      <c r="A12" s="40" t="s">
        <v>239</v>
      </c>
      <c r="B12" s="40" t="s">
        <v>260</v>
      </c>
    </row>
    <row r="13" spans="1:2" x14ac:dyDescent="0.25">
      <c r="A13" s="40" t="s">
        <v>95</v>
      </c>
      <c r="B13" s="40" t="s">
        <v>113</v>
      </c>
    </row>
    <row r="14" spans="1:2" x14ac:dyDescent="0.25">
      <c r="A14" s="40" t="s">
        <v>96</v>
      </c>
      <c r="B14" s="40" t="s">
        <v>114</v>
      </c>
    </row>
    <row r="15" spans="1:2" x14ac:dyDescent="0.25">
      <c r="A15" s="40" t="s">
        <v>244</v>
      </c>
      <c r="B15" s="40" t="s">
        <v>261</v>
      </c>
    </row>
    <row r="16" spans="1:2" ht="30" x14ac:dyDescent="0.25">
      <c r="A16" s="40" t="s">
        <v>245</v>
      </c>
      <c r="B16" s="40" t="s">
        <v>262</v>
      </c>
    </row>
    <row r="17" spans="1:2" x14ac:dyDescent="0.25">
      <c r="A17" s="40" t="s">
        <v>246</v>
      </c>
      <c r="B17" s="40" t="s">
        <v>263</v>
      </c>
    </row>
    <row r="18" spans="1:2" ht="60" x14ac:dyDescent="0.25">
      <c r="A18" s="40" t="s">
        <v>247</v>
      </c>
      <c r="B18" s="40" t="s">
        <v>119</v>
      </c>
    </row>
    <row r="19" spans="1:2" ht="45" x14ac:dyDescent="0.25">
      <c r="A19" s="40" t="s">
        <v>248</v>
      </c>
      <c r="B19" s="40" t="s">
        <v>264</v>
      </c>
    </row>
    <row r="20" spans="1:2" ht="30" x14ac:dyDescent="0.25">
      <c r="A20" s="40" t="s">
        <v>265</v>
      </c>
      <c r="B20" s="40" t="s">
        <v>266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DE321-4074-4DEC-818F-186CC75DE63B}">
  <dimension ref="A1:E84"/>
  <sheetViews>
    <sheetView workbookViewId="0">
      <selection sqref="A1:E1"/>
    </sheetView>
  </sheetViews>
  <sheetFormatPr defaultRowHeight="15" x14ac:dyDescent="0.25"/>
  <cols>
    <col min="1" max="1" width="36.85546875" bestFit="1" customWidth="1"/>
    <col min="2" max="2" width="14.28515625" customWidth="1"/>
    <col min="3" max="5" width="20" customWidth="1"/>
  </cols>
  <sheetData>
    <row r="1" spans="1:5" ht="30" customHeight="1" x14ac:dyDescent="0.25">
      <c r="A1" s="29" t="s">
        <v>12</v>
      </c>
      <c r="B1" s="29"/>
      <c r="C1" s="29"/>
      <c r="D1" s="29"/>
      <c r="E1" s="29"/>
    </row>
    <row r="3" spans="1:5" ht="30" customHeight="1" x14ac:dyDescent="0.25">
      <c r="A3" s="42" t="s">
        <v>123</v>
      </c>
      <c r="B3" s="43"/>
      <c r="C3" s="43"/>
      <c r="D3" s="43"/>
      <c r="E3" s="43"/>
    </row>
    <row r="5" spans="1:5" ht="30" customHeight="1" x14ac:dyDescent="0.25">
      <c r="A5" s="30"/>
      <c r="B5" s="30"/>
      <c r="C5" s="30"/>
      <c r="D5" s="30" t="s">
        <v>124</v>
      </c>
      <c r="E5" s="30"/>
    </row>
    <row r="6" spans="1:5" ht="45" x14ac:dyDescent="0.25">
      <c r="A6" s="17" t="s">
        <v>125</v>
      </c>
      <c r="B6" s="47" t="s">
        <v>126</v>
      </c>
      <c r="C6" s="48" t="s">
        <v>127</v>
      </c>
      <c r="D6" s="49" t="s">
        <v>128</v>
      </c>
      <c r="E6" s="50" t="s">
        <v>129</v>
      </c>
    </row>
    <row r="7" spans="1:5" x14ac:dyDescent="0.25">
      <c r="A7" s="12" t="s">
        <v>130</v>
      </c>
      <c r="B7" s="44">
        <v>10</v>
      </c>
      <c r="C7" s="11">
        <v>1120.44</v>
      </c>
      <c r="D7" s="45">
        <v>96.05</v>
      </c>
      <c r="E7" s="46">
        <v>8.57</v>
      </c>
    </row>
    <row r="8" spans="1:5" x14ac:dyDescent="0.25">
      <c r="A8" s="12" t="s">
        <v>131</v>
      </c>
      <c r="B8" s="44">
        <v>10</v>
      </c>
      <c r="C8" s="11">
        <v>1700.43</v>
      </c>
      <c r="D8" s="45">
        <v>49.3</v>
      </c>
      <c r="E8" s="46">
        <v>2.9</v>
      </c>
    </row>
    <row r="9" spans="1:5" x14ac:dyDescent="0.25">
      <c r="A9" s="12" t="s">
        <v>132</v>
      </c>
      <c r="B9" s="44">
        <v>10</v>
      </c>
      <c r="C9" s="11">
        <v>1955.56</v>
      </c>
      <c r="D9" s="45">
        <v>35.61</v>
      </c>
      <c r="E9" s="46">
        <v>1.82</v>
      </c>
    </row>
    <row r="10" spans="1:5" x14ac:dyDescent="0.25">
      <c r="A10" s="12" t="s">
        <v>133</v>
      </c>
      <c r="B10" s="44">
        <v>10</v>
      </c>
      <c r="C10" s="11">
        <v>2367.5</v>
      </c>
      <c r="D10" s="45">
        <v>39.89</v>
      </c>
      <c r="E10" s="46">
        <v>1.68</v>
      </c>
    </row>
    <row r="11" spans="1:5" x14ac:dyDescent="0.25">
      <c r="A11" s="12" t="s">
        <v>134</v>
      </c>
      <c r="B11" s="44">
        <v>10</v>
      </c>
      <c r="C11" s="11">
        <v>2719.34</v>
      </c>
      <c r="D11" s="45">
        <v>37.340000000000003</v>
      </c>
      <c r="E11" s="46">
        <v>1.37</v>
      </c>
    </row>
    <row r="12" spans="1:5" x14ac:dyDescent="0.25">
      <c r="A12" s="12" t="s">
        <v>135</v>
      </c>
      <c r="B12" s="44">
        <v>10</v>
      </c>
      <c r="C12" s="11">
        <v>3153.91</v>
      </c>
      <c r="D12" s="45">
        <v>28.05</v>
      </c>
      <c r="E12" s="46">
        <v>0.89</v>
      </c>
    </row>
    <row r="13" spans="1:5" x14ac:dyDescent="0.25">
      <c r="A13" s="12" t="s">
        <v>136</v>
      </c>
      <c r="B13" s="44">
        <v>10</v>
      </c>
      <c r="C13" s="11">
        <v>3661.15</v>
      </c>
      <c r="D13" s="45">
        <v>24.49</v>
      </c>
      <c r="E13" s="46">
        <v>0.67</v>
      </c>
    </row>
    <row r="14" spans="1:5" x14ac:dyDescent="0.25">
      <c r="A14" s="12" t="s">
        <v>137</v>
      </c>
      <c r="B14" s="44">
        <v>10</v>
      </c>
      <c r="C14" s="11">
        <v>4192.34</v>
      </c>
      <c r="D14" s="45">
        <v>-1.93</v>
      </c>
      <c r="E14" s="46">
        <v>-0.05</v>
      </c>
    </row>
    <row r="15" spans="1:5" x14ac:dyDescent="0.25">
      <c r="A15" s="12" t="s">
        <v>138</v>
      </c>
      <c r="B15" s="44">
        <v>10</v>
      </c>
      <c r="C15" s="11">
        <v>4810.91</v>
      </c>
      <c r="D15" s="45">
        <v>-42.84</v>
      </c>
      <c r="E15" s="46">
        <v>-0.89</v>
      </c>
    </row>
    <row r="16" spans="1:5" x14ac:dyDescent="0.25">
      <c r="A16" s="12" t="s">
        <v>139</v>
      </c>
      <c r="B16" s="44">
        <v>10</v>
      </c>
      <c r="C16" s="11">
        <v>6756.07</v>
      </c>
      <c r="D16" s="45">
        <v>-153.84</v>
      </c>
      <c r="E16" s="46">
        <v>-2.2799999999999998</v>
      </c>
    </row>
    <row r="17" spans="1:5" x14ac:dyDescent="0.25">
      <c r="A17" s="14" t="s">
        <v>140</v>
      </c>
      <c r="B17" s="51">
        <v>100</v>
      </c>
      <c r="C17" s="52">
        <v>3243.74</v>
      </c>
      <c r="D17" s="53">
        <v>11.2</v>
      </c>
      <c r="E17" s="54">
        <v>0.3</v>
      </c>
    </row>
    <row r="20" spans="1:5" x14ac:dyDescent="0.25">
      <c r="A20" s="30"/>
      <c r="B20" s="30"/>
      <c r="C20" s="30" t="s">
        <v>141</v>
      </c>
      <c r="D20" s="30"/>
      <c r="E20" s="30"/>
    </row>
    <row r="21" spans="1:5" ht="45" x14ac:dyDescent="0.25">
      <c r="A21" s="17" t="s">
        <v>125</v>
      </c>
      <c r="B21" s="47" t="s">
        <v>126</v>
      </c>
      <c r="C21" s="56" t="s">
        <v>142</v>
      </c>
      <c r="D21" s="56" t="s">
        <v>143</v>
      </c>
      <c r="E21" s="56" t="s">
        <v>144</v>
      </c>
    </row>
    <row r="22" spans="1:5" x14ac:dyDescent="0.25">
      <c r="A22" s="12" t="s">
        <v>130</v>
      </c>
      <c r="B22" s="44">
        <v>10</v>
      </c>
      <c r="C22" s="55">
        <v>67.61</v>
      </c>
      <c r="D22" s="55">
        <v>31.47</v>
      </c>
      <c r="E22" s="55">
        <v>0.92</v>
      </c>
    </row>
    <row r="23" spans="1:5" x14ac:dyDescent="0.25">
      <c r="A23" s="12" t="s">
        <v>131</v>
      </c>
      <c r="B23" s="44">
        <v>10</v>
      </c>
      <c r="C23" s="55">
        <v>45.44</v>
      </c>
      <c r="D23" s="55">
        <v>53.52</v>
      </c>
      <c r="E23" s="55">
        <v>1.03</v>
      </c>
    </row>
    <row r="24" spans="1:5" x14ac:dyDescent="0.25">
      <c r="A24" s="12" t="s">
        <v>132</v>
      </c>
      <c r="B24" s="44">
        <v>10</v>
      </c>
      <c r="C24" s="55">
        <v>36.21</v>
      </c>
      <c r="D24" s="55">
        <v>62.45</v>
      </c>
      <c r="E24" s="55">
        <v>1.34</v>
      </c>
    </row>
    <row r="25" spans="1:5" x14ac:dyDescent="0.25">
      <c r="A25" s="12" t="s">
        <v>133</v>
      </c>
      <c r="B25" s="44">
        <v>10</v>
      </c>
      <c r="C25" s="55">
        <v>42.05</v>
      </c>
      <c r="D25" s="55">
        <v>56.16</v>
      </c>
      <c r="E25" s="55">
        <v>1.79</v>
      </c>
    </row>
    <row r="26" spans="1:5" x14ac:dyDescent="0.25">
      <c r="A26" s="12" t="s">
        <v>134</v>
      </c>
      <c r="B26" s="44">
        <v>10</v>
      </c>
      <c r="C26" s="55">
        <v>49.1</v>
      </c>
      <c r="D26" s="55">
        <v>47.77</v>
      </c>
      <c r="E26" s="55">
        <v>3.13</v>
      </c>
    </row>
    <row r="27" spans="1:5" x14ac:dyDescent="0.25">
      <c r="A27" s="12" t="s">
        <v>135</v>
      </c>
      <c r="B27" s="44">
        <v>10</v>
      </c>
      <c r="C27" s="55">
        <v>44.49</v>
      </c>
      <c r="D27" s="55">
        <v>50.48</v>
      </c>
      <c r="E27" s="55">
        <v>5.03</v>
      </c>
    </row>
    <row r="28" spans="1:5" x14ac:dyDescent="0.25">
      <c r="A28" s="12" t="s">
        <v>136</v>
      </c>
      <c r="B28" s="44">
        <v>10</v>
      </c>
      <c r="C28" s="55">
        <v>42.35</v>
      </c>
      <c r="D28" s="55">
        <v>51.48</v>
      </c>
      <c r="E28" s="55">
        <v>6.17</v>
      </c>
    </row>
    <row r="29" spans="1:5" x14ac:dyDescent="0.25">
      <c r="A29" s="12" t="s">
        <v>137</v>
      </c>
      <c r="B29" s="44">
        <v>10</v>
      </c>
      <c r="C29" s="55">
        <v>37.090000000000003</v>
      </c>
      <c r="D29" s="55">
        <v>52.35</v>
      </c>
      <c r="E29" s="55">
        <v>10.56</v>
      </c>
    </row>
    <row r="30" spans="1:5" x14ac:dyDescent="0.25">
      <c r="A30" s="12" t="s">
        <v>138</v>
      </c>
      <c r="B30" s="44">
        <v>10</v>
      </c>
      <c r="C30" s="55">
        <v>28.87</v>
      </c>
      <c r="D30" s="55">
        <v>53.21</v>
      </c>
      <c r="E30" s="55">
        <v>17.920000000000002</v>
      </c>
    </row>
    <row r="31" spans="1:5" x14ac:dyDescent="0.25">
      <c r="A31" s="12" t="s">
        <v>139</v>
      </c>
      <c r="B31" s="44">
        <v>10</v>
      </c>
      <c r="C31" s="55">
        <v>16.100000000000001</v>
      </c>
      <c r="D31" s="55">
        <v>45.87</v>
      </c>
      <c r="E31" s="55">
        <v>38.04</v>
      </c>
    </row>
    <row r="32" spans="1:5" x14ac:dyDescent="0.25">
      <c r="A32" s="14" t="s">
        <v>140</v>
      </c>
      <c r="B32" s="51">
        <v>100</v>
      </c>
      <c r="C32" s="57">
        <v>40.93</v>
      </c>
      <c r="D32" s="57">
        <v>50.47</v>
      </c>
      <c r="E32" s="57">
        <v>8.59</v>
      </c>
    </row>
    <row r="35" spans="1:5" ht="30" customHeight="1" x14ac:dyDescent="0.25">
      <c r="A35" s="42" t="s">
        <v>145</v>
      </c>
      <c r="B35" s="43"/>
      <c r="C35" s="43"/>
      <c r="D35" s="43"/>
      <c r="E35" s="43"/>
    </row>
    <row r="37" spans="1:5" ht="30" customHeight="1" x14ac:dyDescent="0.25">
      <c r="A37" s="30"/>
      <c r="B37" s="30"/>
      <c r="C37" s="30"/>
      <c r="D37" s="30" t="s">
        <v>124</v>
      </c>
      <c r="E37" s="30"/>
    </row>
    <row r="38" spans="1:5" ht="45" x14ac:dyDescent="0.25">
      <c r="A38" s="17" t="s">
        <v>146</v>
      </c>
      <c r="B38" s="47" t="s">
        <v>126</v>
      </c>
      <c r="C38" s="48" t="s">
        <v>127</v>
      </c>
      <c r="D38" s="49" t="s">
        <v>128</v>
      </c>
      <c r="E38" s="50" t="s">
        <v>129</v>
      </c>
    </row>
    <row r="39" spans="1:5" x14ac:dyDescent="0.25">
      <c r="A39" s="12" t="s">
        <v>147</v>
      </c>
      <c r="B39" s="44">
        <v>51</v>
      </c>
      <c r="C39" s="11">
        <v>4149.76</v>
      </c>
      <c r="D39" s="45">
        <v>-18.8</v>
      </c>
      <c r="E39" s="46">
        <v>-0.5</v>
      </c>
    </row>
    <row r="40" spans="1:5" x14ac:dyDescent="0.25">
      <c r="A40" s="12" t="s">
        <v>148</v>
      </c>
      <c r="B40" s="44">
        <v>7.9</v>
      </c>
      <c r="C40" s="11">
        <v>3926.85</v>
      </c>
      <c r="D40" s="45">
        <v>92</v>
      </c>
      <c r="E40" s="46">
        <v>2.2999999999999998</v>
      </c>
    </row>
    <row r="41" spans="1:5" x14ac:dyDescent="0.25">
      <c r="A41" s="12" t="s">
        <v>149</v>
      </c>
      <c r="B41" s="44">
        <v>29.7</v>
      </c>
      <c r="C41" s="11">
        <v>2160.62</v>
      </c>
      <c r="D41" s="45">
        <v>9.8000000000000007</v>
      </c>
      <c r="E41" s="46">
        <v>0.5</v>
      </c>
    </row>
    <row r="42" spans="1:5" x14ac:dyDescent="0.25">
      <c r="A42" s="12" t="s">
        <v>150</v>
      </c>
      <c r="B42" s="44">
        <v>4.0999999999999996</v>
      </c>
      <c r="C42" s="11">
        <v>1566.07</v>
      </c>
      <c r="D42" s="45">
        <v>79.2</v>
      </c>
      <c r="E42" s="46">
        <v>5.0999999999999996</v>
      </c>
    </row>
    <row r="43" spans="1:5" x14ac:dyDescent="0.25">
      <c r="A43" s="12" t="s">
        <v>151</v>
      </c>
      <c r="B43" s="44">
        <v>3.8</v>
      </c>
      <c r="C43" s="11">
        <v>1821.2</v>
      </c>
      <c r="D43" s="45">
        <v>22.8</v>
      </c>
      <c r="E43" s="46">
        <v>1.3</v>
      </c>
    </row>
    <row r="44" spans="1:5" x14ac:dyDescent="0.25">
      <c r="A44" s="12" t="s">
        <v>152</v>
      </c>
      <c r="B44" s="44">
        <v>2.9</v>
      </c>
      <c r="C44" s="11">
        <v>1271.08</v>
      </c>
      <c r="D44" s="45">
        <v>224</v>
      </c>
      <c r="E44" s="46">
        <v>17.600000000000001</v>
      </c>
    </row>
    <row r="45" spans="1:5" x14ac:dyDescent="0.25">
      <c r="A45" s="12" t="s">
        <v>153</v>
      </c>
      <c r="B45" s="44">
        <v>0.6</v>
      </c>
      <c r="C45" s="11">
        <v>724.13</v>
      </c>
      <c r="D45" s="45">
        <v>-1.6</v>
      </c>
      <c r="E45" s="46">
        <v>-0.2</v>
      </c>
    </row>
    <row r="46" spans="1:5" x14ac:dyDescent="0.25">
      <c r="A46" s="14" t="s">
        <v>140</v>
      </c>
      <c r="B46" s="51">
        <v>100</v>
      </c>
      <c r="C46" s="52">
        <v>3243.74</v>
      </c>
      <c r="D46" s="53">
        <v>11.2</v>
      </c>
      <c r="E46" s="54">
        <v>0.3</v>
      </c>
    </row>
    <row r="49" spans="1:5" x14ac:dyDescent="0.25">
      <c r="A49" s="30"/>
      <c r="B49" s="30"/>
      <c r="C49" s="30" t="s">
        <v>141</v>
      </c>
      <c r="D49" s="30"/>
      <c r="E49" s="30"/>
    </row>
    <row r="50" spans="1:5" ht="45" x14ac:dyDescent="0.25">
      <c r="A50" s="17" t="s">
        <v>146</v>
      </c>
      <c r="B50" s="47" t="s">
        <v>126</v>
      </c>
      <c r="C50" s="56" t="s">
        <v>142</v>
      </c>
      <c r="D50" s="56" t="s">
        <v>143</v>
      </c>
      <c r="E50" s="56" t="s">
        <v>144</v>
      </c>
    </row>
    <row r="51" spans="1:5" x14ac:dyDescent="0.25">
      <c r="A51" s="12" t="s">
        <v>147</v>
      </c>
      <c r="B51" s="44">
        <v>51</v>
      </c>
      <c r="C51" s="55">
        <v>44.6</v>
      </c>
      <c r="D51" s="55">
        <v>40.450000000000003</v>
      </c>
      <c r="E51" s="55">
        <v>14.95</v>
      </c>
    </row>
    <row r="52" spans="1:5" x14ac:dyDescent="0.25">
      <c r="A52" s="12" t="s">
        <v>148</v>
      </c>
      <c r="B52" s="44">
        <v>7.9</v>
      </c>
      <c r="C52" s="55">
        <v>61.23</v>
      </c>
      <c r="D52" s="55">
        <v>30.68</v>
      </c>
      <c r="E52" s="55">
        <v>8.09</v>
      </c>
    </row>
    <row r="53" spans="1:5" x14ac:dyDescent="0.25">
      <c r="A53" s="12" t="s">
        <v>149</v>
      </c>
      <c r="B53" s="44">
        <v>29.7</v>
      </c>
      <c r="C53" s="55">
        <v>22.34</v>
      </c>
      <c r="D53" s="55">
        <v>76.8</v>
      </c>
      <c r="E53" s="55">
        <v>0.86</v>
      </c>
    </row>
    <row r="54" spans="1:5" x14ac:dyDescent="0.25">
      <c r="A54" s="12" t="s">
        <v>150</v>
      </c>
      <c r="B54" s="44">
        <v>4.0999999999999996</v>
      </c>
      <c r="C54" s="55">
        <v>70.91</v>
      </c>
      <c r="D54" s="55">
        <v>28.34</v>
      </c>
      <c r="E54" s="55">
        <v>0.74</v>
      </c>
    </row>
    <row r="55" spans="1:5" x14ac:dyDescent="0.25">
      <c r="A55" s="12" t="s">
        <v>151</v>
      </c>
      <c r="B55" s="44">
        <v>3.8</v>
      </c>
      <c r="C55" s="55">
        <v>24.33</v>
      </c>
      <c r="D55" s="55">
        <v>74.930000000000007</v>
      </c>
      <c r="E55" s="55">
        <v>0.74</v>
      </c>
    </row>
    <row r="56" spans="1:5" x14ac:dyDescent="0.25">
      <c r="A56" s="12" t="s">
        <v>152</v>
      </c>
      <c r="B56" s="44">
        <v>2.9</v>
      </c>
      <c r="C56" s="55">
        <v>97.77</v>
      </c>
      <c r="D56" s="55">
        <v>1.97</v>
      </c>
      <c r="E56" s="55">
        <v>0.26</v>
      </c>
    </row>
    <row r="57" spans="1:5" x14ac:dyDescent="0.25">
      <c r="A57" s="12" t="s">
        <v>153</v>
      </c>
      <c r="B57" s="44">
        <v>0.6</v>
      </c>
      <c r="C57" s="55">
        <v>4.0199999999999996</v>
      </c>
      <c r="D57" s="55">
        <v>94.88</v>
      </c>
      <c r="E57" s="55">
        <v>1.1000000000000001</v>
      </c>
    </row>
    <row r="58" spans="1:5" x14ac:dyDescent="0.25">
      <c r="A58" s="14" t="s">
        <v>140</v>
      </c>
      <c r="B58" s="51">
        <v>100</v>
      </c>
      <c r="C58" s="57">
        <v>40.93</v>
      </c>
      <c r="D58" s="57">
        <v>50.47</v>
      </c>
      <c r="E58" s="57">
        <v>8.59</v>
      </c>
    </row>
    <row r="61" spans="1:5" ht="30" customHeight="1" x14ac:dyDescent="0.25">
      <c r="A61" s="42" t="s">
        <v>154</v>
      </c>
      <c r="B61" s="43"/>
      <c r="C61" s="43"/>
      <c r="D61" s="43"/>
      <c r="E61" s="43"/>
    </row>
    <row r="63" spans="1:5" ht="30" customHeight="1" x14ac:dyDescent="0.25">
      <c r="A63" s="30"/>
      <c r="B63" s="30"/>
      <c r="C63" s="30"/>
      <c r="D63" s="30" t="s">
        <v>124</v>
      </c>
      <c r="E63" s="30"/>
    </row>
    <row r="64" spans="1:5" ht="45" x14ac:dyDescent="0.25">
      <c r="A64" s="17" t="s">
        <v>155</v>
      </c>
      <c r="B64" s="47" t="s">
        <v>126</v>
      </c>
      <c r="C64" s="48" t="s">
        <v>127</v>
      </c>
      <c r="D64" s="49" t="s">
        <v>128</v>
      </c>
      <c r="E64" s="50" t="s">
        <v>129</v>
      </c>
    </row>
    <row r="65" spans="1:5" x14ac:dyDescent="0.25">
      <c r="A65" s="12" t="s">
        <v>156</v>
      </c>
      <c r="B65" s="44">
        <v>16</v>
      </c>
      <c r="C65" s="11">
        <v>1853.21</v>
      </c>
      <c r="D65" s="45">
        <v>12.2</v>
      </c>
      <c r="E65" s="46">
        <v>0.7</v>
      </c>
    </row>
    <row r="66" spans="1:5" x14ac:dyDescent="0.25">
      <c r="A66" s="12" t="s">
        <v>157</v>
      </c>
      <c r="B66" s="44">
        <v>17.8</v>
      </c>
      <c r="C66" s="11">
        <v>1665.42</v>
      </c>
      <c r="D66" s="45">
        <v>11.9</v>
      </c>
      <c r="E66" s="46">
        <v>0.7</v>
      </c>
    </row>
    <row r="67" spans="1:5" x14ac:dyDescent="0.25">
      <c r="A67" s="12" t="s">
        <v>158</v>
      </c>
      <c r="B67" s="44">
        <v>2.2999999999999998</v>
      </c>
      <c r="C67" s="11">
        <v>3852.09</v>
      </c>
      <c r="D67" s="45">
        <v>25.8</v>
      </c>
      <c r="E67" s="46">
        <v>0.7</v>
      </c>
    </row>
    <row r="68" spans="1:5" x14ac:dyDescent="0.25">
      <c r="A68" s="12" t="s">
        <v>159</v>
      </c>
      <c r="B68" s="44">
        <v>7.8</v>
      </c>
      <c r="C68" s="11">
        <v>2969.04</v>
      </c>
      <c r="D68" s="45">
        <v>59.5</v>
      </c>
      <c r="E68" s="46">
        <v>2</v>
      </c>
    </row>
    <row r="69" spans="1:5" x14ac:dyDescent="0.25">
      <c r="A69" s="12" t="s">
        <v>160</v>
      </c>
      <c r="B69" s="44">
        <v>26</v>
      </c>
      <c r="C69" s="11">
        <v>3248.07</v>
      </c>
      <c r="D69" s="45">
        <v>-6.7</v>
      </c>
      <c r="E69" s="46">
        <v>-0.2</v>
      </c>
    </row>
    <row r="70" spans="1:5" x14ac:dyDescent="0.25">
      <c r="A70" s="12" t="s">
        <v>161</v>
      </c>
      <c r="B70" s="44">
        <v>27.1</v>
      </c>
      <c r="C70" s="11">
        <v>4991.22</v>
      </c>
      <c r="D70" s="45">
        <v>9.9</v>
      </c>
      <c r="E70" s="46">
        <v>0.2</v>
      </c>
    </row>
    <row r="71" spans="1:5" x14ac:dyDescent="0.25">
      <c r="A71" s="12" t="s">
        <v>162</v>
      </c>
      <c r="B71" s="44">
        <v>3</v>
      </c>
      <c r="C71" s="11">
        <v>4463.3599999999997</v>
      </c>
      <c r="D71" s="45">
        <v>31.5</v>
      </c>
      <c r="E71" s="46">
        <v>0.7</v>
      </c>
    </row>
    <row r="72" spans="1:5" x14ac:dyDescent="0.25">
      <c r="A72" s="14" t="s">
        <v>140</v>
      </c>
      <c r="B72" s="51">
        <v>100</v>
      </c>
      <c r="C72" s="52">
        <v>3243.74</v>
      </c>
      <c r="D72" s="53">
        <v>11.2</v>
      </c>
      <c r="E72" s="54">
        <v>0.3</v>
      </c>
    </row>
    <row r="75" spans="1:5" x14ac:dyDescent="0.25">
      <c r="A75" s="30"/>
      <c r="B75" s="30"/>
      <c r="C75" s="30" t="s">
        <v>141</v>
      </c>
      <c r="D75" s="30"/>
      <c r="E75" s="30"/>
    </row>
    <row r="76" spans="1:5" ht="45" x14ac:dyDescent="0.25">
      <c r="A76" s="17" t="s">
        <v>155</v>
      </c>
      <c r="B76" s="47" t="s">
        <v>126</v>
      </c>
      <c r="C76" s="56" t="s">
        <v>142</v>
      </c>
      <c r="D76" s="56" t="s">
        <v>143</v>
      </c>
      <c r="E76" s="56" t="s">
        <v>144</v>
      </c>
    </row>
    <row r="77" spans="1:5" x14ac:dyDescent="0.25">
      <c r="A77" s="12" t="s">
        <v>156</v>
      </c>
      <c r="B77" s="44">
        <v>16</v>
      </c>
      <c r="C77" s="55">
        <v>32.61</v>
      </c>
      <c r="D77" s="55">
        <v>62.14</v>
      </c>
      <c r="E77" s="55">
        <v>5.25</v>
      </c>
    </row>
    <row r="78" spans="1:5" x14ac:dyDescent="0.25">
      <c r="A78" s="12" t="s">
        <v>157</v>
      </c>
      <c r="B78" s="44">
        <v>17.8</v>
      </c>
      <c r="C78" s="55">
        <v>26.76</v>
      </c>
      <c r="D78" s="55">
        <v>70.47</v>
      </c>
      <c r="E78" s="55">
        <v>2.77</v>
      </c>
    </row>
    <row r="79" spans="1:5" x14ac:dyDescent="0.25">
      <c r="A79" s="12" t="s">
        <v>158</v>
      </c>
      <c r="B79" s="44">
        <v>2.2999999999999998</v>
      </c>
      <c r="C79" s="55">
        <v>52.3</v>
      </c>
      <c r="D79" s="55">
        <v>36.1</v>
      </c>
      <c r="E79" s="55">
        <v>11.61</v>
      </c>
    </row>
    <row r="80" spans="1:5" x14ac:dyDescent="0.25">
      <c r="A80" s="12" t="s">
        <v>159</v>
      </c>
      <c r="B80" s="44">
        <v>7.8</v>
      </c>
      <c r="C80" s="55">
        <v>59.18</v>
      </c>
      <c r="D80" s="55">
        <v>33.99</v>
      </c>
      <c r="E80" s="55">
        <v>6.83</v>
      </c>
    </row>
    <row r="81" spans="1:5" x14ac:dyDescent="0.25">
      <c r="A81" s="12" t="s">
        <v>160</v>
      </c>
      <c r="B81" s="44">
        <v>26</v>
      </c>
      <c r="C81" s="55">
        <v>35.19</v>
      </c>
      <c r="D81" s="55">
        <v>56.27</v>
      </c>
      <c r="E81" s="55">
        <v>8.5399999999999991</v>
      </c>
    </row>
    <row r="82" spans="1:5" x14ac:dyDescent="0.25">
      <c r="A82" s="12" t="s">
        <v>161</v>
      </c>
      <c r="B82" s="44">
        <v>27.1</v>
      </c>
      <c r="C82" s="55">
        <v>52.52</v>
      </c>
      <c r="D82" s="55">
        <v>33.229999999999997</v>
      </c>
      <c r="E82" s="55">
        <v>14.26</v>
      </c>
    </row>
    <row r="83" spans="1:5" x14ac:dyDescent="0.25">
      <c r="A83" s="12" t="s">
        <v>162</v>
      </c>
      <c r="B83" s="44">
        <v>3</v>
      </c>
      <c r="C83" s="55">
        <v>58.19</v>
      </c>
      <c r="D83" s="55">
        <v>29.17</v>
      </c>
      <c r="E83" s="55">
        <v>12.64</v>
      </c>
    </row>
    <row r="84" spans="1:5" x14ac:dyDescent="0.25">
      <c r="A84" s="14" t="s">
        <v>140</v>
      </c>
      <c r="B84" s="51">
        <v>100</v>
      </c>
      <c r="C84" s="57">
        <v>40.93</v>
      </c>
      <c r="D84" s="57">
        <v>50.47</v>
      </c>
      <c r="E84" s="57">
        <v>8.59</v>
      </c>
    </row>
  </sheetData>
  <mergeCells count="16">
    <mergeCell ref="A61:E61"/>
    <mergeCell ref="A63:C63"/>
    <mergeCell ref="D63:E63"/>
    <mergeCell ref="A75:B75"/>
    <mergeCell ref="C75:E75"/>
    <mergeCell ref="A35:E35"/>
    <mergeCell ref="A37:C37"/>
    <mergeCell ref="D37:E37"/>
    <mergeCell ref="A49:B49"/>
    <mergeCell ref="C49:E49"/>
    <mergeCell ref="A1:E1"/>
    <mergeCell ref="A3:E3"/>
    <mergeCell ref="A5:C5"/>
    <mergeCell ref="D5:E5"/>
    <mergeCell ref="A20:B20"/>
    <mergeCell ref="C20:E20"/>
  </mergeCells>
  <pageMargins left="0.7" right="0.7" top="0.75" bottom="0.75" header="0.3" footer="0.3"/>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Index</vt:lpstr>
      <vt:lpstr>Mesures par priorité</vt:lpstr>
      <vt:lpstr>Mesures par rubrique</vt:lpstr>
      <vt:lpstr>Mesures META</vt:lpstr>
      <vt:lpstr>HERMES</vt:lpstr>
      <vt:lpstr>HERMES META</vt:lpstr>
      <vt:lpstr>QUEST</vt:lpstr>
      <vt:lpstr>QUEST META</vt:lpstr>
      <vt:lpstr>EXPEDITION</vt:lpstr>
      <vt:lpstr>EXPEDITION META</vt:lpstr>
      <vt:lpstr>TYPECAST</vt:lpstr>
      <vt:lpstr>TYPECAST META</vt:lpstr>
      <vt:lpstr>HINT</vt:lpstr>
      <vt:lpstr>HINT META</vt:lpstr>
      <vt:lpstr>PLANET</vt:lpstr>
      <vt:lpstr>PLANET META</vt:lpstr>
      <vt:lpstr>CRYSTAL SUPER GRID</vt:lpstr>
      <vt:lpstr>CRYSTAL SUPER GRID META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Hendrik Nevejan</dc:creator>
  <cp:lastModifiedBy>Gaëtan de Menten</cp:lastModifiedBy>
  <dcterms:created xsi:type="dcterms:W3CDTF">2018-11-09T11:03:57Z</dcterms:created>
  <dcterms:modified xsi:type="dcterms:W3CDTF">2019-04-24T23:11:06Z</dcterms:modified>
</cp:coreProperties>
</file>