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gdm\devel\pytools\dc2019\models\test_input\per_party\20190425-010438\"/>
    </mc:Choice>
  </mc:AlternateContent>
  <xr:revisionPtr revIDLastSave="0" documentId="13_ncr:1_{F7700CB6-9B19-4C29-BA49-515B879161FF}" xr6:coauthVersionLast="43" xr6:coauthVersionMax="43" xr10:uidLastSave="{00000000-0000-0000-0000-000000000000}"/>
  <bookViews>
    <workbookView xWindow="0" yWindow="4320" windowWidth="12120" windowHeight="6180" xr2:uid="{005499A6-291D-4AD2-96B0-EC71FAAD3794}"/>
  </bookViews>
  <sheets>
    <sheet name="Index" sheetId="12" r:id="rId1"/>
    <sheet name="Maatregelen per prioriteit" sheetId="3" r:id="rId2"/>
    <sheet name="Maatregelen per rubriek" sheetId="1" r:id="rId3"/>
    <sheet name="Maatregelen META" sheetId="14" r:id="rId4"/>
    <sheet name="HERMES" sheetId="6" r:id="rId5"/>
    <sheet name="HERMES META" sheetId="15" r:id="rId6"/>
    <sheet name="QUEST" sheetId="8" r:id="rId7"/>
    <sheet name="QUEST META" sheetId="16" r:id="rId8"/>
    <sheet name="EXPEDITION" sheetId="5" r:id="rId9"/>
    <sheet name="EXPEDITION META" sheetId="17" r:id="rId10"/>
    <sheet name="TYPECAST" sheetId="13" r:id="rId11"/>
    <sheet name="TYPECAST META" sheetId="18" r:id="rId12"/>
    <sheet name="HINT" sheetId="7" r:id="rId13"/>
    <sheet name="HINT META" sheetId="19" r:id="rId14"/>
    <sheet name="PLANET" sheetId="9" r:id="rId15"/>
    <sheet name="PLANET META" sheetId="20" r:id="rId16"/>
    <sheet name="CRYSTAL SUPER GRID" sheetId="10" r:id="rId17"/>
    <sheet name="CRYSTAL SUPER GRID META" sheetId="21"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 i="1" l="1"/>
  <c r="D23" i="1"/>
  <c r="E23" i="1"/>
  <c r="F23" i="1"/>
  <c r="G23" i="1"/>
  <c r="C21" i="1"/>
  <c r="D21" i="1"/>
  <c r="E21" i="1"/>
  <c r="F21" i="1"/>
  <c r="G21" i="1"/>
  <c r="C17" i="1"/>
  <c r="D17" i="1"/>
  <c r="E17" i="1"/>
  <c r="F17" i="1"/>
  <c r="G17" i="1"/>
  <c r="C15" i="1"/>
  <c r="D15" i="1"/>
  <c r="E15" i="1"/>
  <c r="F15" i="1"/>
  <c r="G15" i="1"/>
  <c r="C12" i="1"/>
  <c r="D12" i="1"/>
  <c r="E12" i="1"/>
  <c r="F12" i="1"/>
  <c r="G12" i="1"/>
  <c r="C6" i="1"/>
  <c r="D6" i="1"/>
  <c r="E6" i="1"/>
  <c r="F6" i="1"/>
  <c r="G6" i="1"/>
  <c r="C3" i="1"/>
  <c r="D3" i="1"/>
  <c r="E3" i="1"/>
  <c r="F3" i="1"/>
  <c r="G3" i="1"/>
  <c r="C20" i="3"/>
  <c r="D20" i="3"/>
  <c r="E20" i="3"/>
  <c r="F20" i="3"/>
  <c r="G20" i="3"/>
  <c r="C18" i="3"/>
  <c r="D18" i="3"/>
  <c r="E18" i="3"/>
  <c r="F18" i="3"/>
  <c r="G18" i="3"/>
  <c r="C15" i="3"/>
  <c r="D15" i="3"/>
  <c r="E15" i="3"/>
  <c r="F15" i="3"/>
  <c r="G15" i="3"/>
  <c r="C10" i="3"/>
  <c r="D10" i="3"/>
  <c r="E10" i="3"/>
  <c r="F10" i="3"/>
  <c r="G10" i="3"/>
  <c r="C3" i="3"/>
  <c r="D3" i="3"/>
  <c r="E3" i="3"/>
  <c r="F3" i="3"/>
  <c r="G3" i="3"/>
</calcChain>
</file>

<file path=xl/sharedStrings.xml><?xml version="1.0" encoding="utf-8"?>
<sst xmlns="http://schemas.openxmlformats.org/spreadsheetml/2006/main" count="1135" uniqueCount="340">
  <si>
    <t>Volgnummer</t>
  </si>
  <si>
    <t>Raming budgettaire impuls per jaar in miljoen Euro</t>
  </si>
  <si>
    <t>Omschrijving van de maatregel</t>
  </si>
  <si>
    <t>Gebruikte modellen</t>
  </si>
  <si>
    <t>Directe impact op de prijsindex</t>
  </si>
  <si>
    <t>Directe impact op de financiële werkprikkel</t>
  </si>
  <si>
    <t>Macro-economische impact op korte-middellange termijn</t>
  </si>
  <si>
    <t>HERMES</t>
  </si>
  <si>
    <t>QUEST</t>
  </si>
  <si>
    <t>EXPEDITION</t>
  </si>
  <si>
    <t>HINT</t>
  </si>
  <si>
    <t>PLANET</t>
  </si>
  <si>
    <t>Directe impact op het beschikbaar inkomen</t>
  </si>
  <si>
    <t>TYPECAST</t>
  </si>
  <si>
    <t>CRYSTAL SUPER GRID</t>
  </si>
  <si>
    <t>Impact op lange termijn van investeringen in infrastructuur en in onderzoek en ontwikkeling</t>
  </si>
  <si>
    <t>Impact op lange termijn van maatregelen met betrekking tot het elektriciteitssysteem</t>
  </si>
  <si>
    <t>Maatregelen per prioriteit</t>
  </si>
  <si>
    <t>Maatregelen per rubriek</t>
  </si>
  <si>
    <t>Impact op middellange termijn op de mobiliteit</t>
  </si>
  <si>
    <t>Toelichting maatregelen</t>
  </si>
  <si>
    <t>Toelichting HERMES</t>
  </si>
  <si>
    <t>Toelichting QUEST</t>
  </si>
  <si>
    <t>Toelichting EXPEDITION</t>
  </si>
  <si>
    <t>Toelichting TYPECAST</t>
  </si>
  <si>
    <t>Toelichting HINT</t>
  </si>
  <si>
    <t>Toelichting PLANET</t>
  </si>
  <si>
    <t>Toelichting CRYSTAL SUPER GRID</t>
  </si>
  <si>
    <t>Défi climatique</t>
  </si>
  <si>
    <t>Investissements pour la mobilité (SNCB)</t>
  </si>
  <si>
    <t>Investissements pour la mobilité (Infrabel, TEC et STIB)</t>
  </si>
  <si>
    <t>Alliances emploi-environnement : isolation et rénovation des maisons et bâtiments (Wallonie et Bruxelles, privé et tertiaire)</t>
  </si>
  <si>
    <t>Alliances emploi-environnement : isolation et rénovation des maisons et bâtiments (Wallonie et Bruxelles, public)</t>
  </si>
  <si>
    <t>Transformation de l’avantage sur les voitures salaires (volet employé)</t>
  </si>
  <si>
    <t>Transformation de l’avantage sur les voitures salaires (volet employeur)</t>
  </si>
  <si>
    <t>Nouvelle économie</t>
  </si>
  <si>
    <t>Économie circulaire et lutte contre l'obsolescence programmée</t>
  </si>
  <si>
    <t>Déduction fiscale pour les investissements verts</t>
  </si>
  <si>
    <t>Droit passerelle pour les indépendants qui changent d'activité</t>
  </si>
  <si>
    <t>Statut simplifié indépendants</t>
  </si>
  <si>
    <t>Emploi</t>
  </si>
  <si>
    <t>Diminution des cotisations sociales sur les bas salaires</t>
  </si>
  <si>
    <t>Élargissement du crédit temps volontaire</t>
  </si>
  <si>
    <t>Justice sociale</t>
  </si>
  <si>
    <t>Augmentation des allocations les plus basses pour viser un dépassement du seuil de pauvreté</t>
  </si>
  <si>
    <t>Justice fiscale</t>
  </si>
  <si>
    <t>Globalisation des revenus</t>
  </si>
  <si>
    <t>Crédit d'impôt pour les bas salaires</t>
  </si>
  <si>
    <t>Lutte contre la fraude fiscale – personnel spécialisé supplémentaire</t>
  </si>
  <si>
    <t>Lutte contre la fraude fiscale – investissements matériel et logiciel</t>
  </si>
  <si>
    <t>Lutte contre la fraude fiscale – Impôt des Personnes physiques et Précompte mobilier</t>
  </si>
  <si>
    <t>Lutte contre la fraude fiscale – Impôt des sociétés</t>
  </si>
  <si>
    <t>Lutte contre la fraude fiscale – TVA et Accises</t>
  </si>
  <si>
    <t>01. Loonlasten van werkgevers</t>
  </si>
  <si>
    <t>X</t>
  </si>
  <si>
    <t>02. Heffingen op gezinsinkomsten</t>
  </si>
  <si>
    <t>03. Vennootschapsbelasting</t>
  </si>
  <si>
    <t>05. BTW, accijnzen en andere indirecte belastingen</t>
  </si>
  <si>
    <t>06. Sociale bescherming</t>
  </si>
  <si>
    <t>08. Werkingskosten van de overheid</t>
  </si>
  <si>
    <t>09. Investeringen</t>
  </si>
  <si>
    <t>Begrip</t>
  </si>
  <si>
    <t>Beschrijving</t>
  </si>
  <si>
    <t>Budgettaire impuls</t>
  </si>
  <si>
    <t>Het betreft de budgettaire impact van de maatregel voordat hij zijn geïnduceerde effecten produceert. De impact kan positief (daling van de uitgaven of stijging van de ontvangsten), negatief (stijging van de uitgaven of daling van de ontvangsten) of nul zijn (geen impact). De budgettaire impuls wordt uitgedrukt in prijzen en volgens de socio-demografische situatie van het jaar 2019, en dat voor elk van de jaren van de legislatuur.</t>
  </si>
  <si>
    <t xml:space="preserve">Loonlasten van werkgevers </t>
  </si>
  <si>
    <t>Deze rubriek betreft de verplichte heffingen bovenop het brutoloon en de uitgaven voor loonsubsidies, m.a.w. de instrumenten die kunnen worden ingezet in het kader van een beleid om de arbeidskosten voor de werkgevers te verlagen. Een klassiek voorbeeld is de structurele vermindering van de werkgeversbijdragen. De loonsubsidies betreffen in hoofdzaak: de gedeeltelijke vrijstellingen van doorstorting van de bedrijfsvoorheffing (bv. voor nacht- en ploegenarbeid, overuren, wetenschappelijke onderzoekers), de doelgerichte werkgeversbijdragenverminderingen (bv. voor oudere en jongere werknemers), de subsidies aan dienstenchequebedrijven en de zgn. ‘activeringsuitkeringen’ (waarbij de werkgever de uitkering in mindering mag brengen van het loon).</t>
  </si>
  <si>
    <t xml:space="preserve">Heffingen op de gezinsinkomsten </t>
  </si>
  <si>
    <t xml:space="preserve">Het betreft in de eerste plaats de verplichte heffingen op de bruto-inkomsten en de fiscale uitgaven die rechtstreeks een impact hebben op het beschikbaar gezinsinkomen. Deze rubriek omvat dus de maatregelen op het vlak van de personenbelasting en de persoonlijke sociale bijdragen. Voorbeelden zijn een verdere vermindering van de werknemersbijdragen op de lage lonen (cf. de zgn. ‘werkbonus’) of een herziening van de vrijstellingen voor kinderen ten laste in de berekening van de personenbelasting. Daarnaast valt ook de bevrijdende roerende voorheffing onder deze rubriek. </t>
  </si>
  <si>
    <t>Vennootschapsbelasting</t>
  </si>
  <si>
    <t>Deze rubriek omvat de belastingen op het inkomen of de winsten van ondernemingen. Het gaat hier in hoofdzaak om de vennootschapsbelasting</t>
  </si>
  <si>
    <t>Vermogensheffingen</t>
  </si>
  <si>
    <t xml:space="preserve">De vermogensheffingen omvatten zowel niet-periodieke vermogensheffingen (bv. successierechten en schenkingsrechten) als periodieke vermogensheffingen (bv. jaarlijkse taks op vzw’s). </t>
  </si>
  <si>
    <t>BTW, accijnzen en andere indirecte belastingen</t>
  </si>
  <si>
    <t>In deze rubriek worden de belastingen op de producten en de productie opgenomen.  Voorbeelden zijn de belasting op de toegevoegde waarde (BTW), de accijnzen, de onroerende voorheffing, belastingen op financiële en kapitaaltransacties, milieuheffingen, verkeersbelastingen, etc.</t>
  </si>
  <si>
    <t xml:space="preserve">Sociale bescherming </t>
  </si>
  <si>
    <t xml:space="preserve">Hieronder vallen alle inkomensvervangende uitkeringen (bv. de ziekte- en invaliditeitsuitkeringen, de werkloosheidsuitkeringen en de pensioenen), alle inkomensaanvullende uitkeringen (bv. de kinderbijslag en het deeltijds tijdskrediet), alsook de sociale bijstandsuitkeringen (bv. het leefloon en de tegemoetkoming voor hulp aan bejaarden). </t>
  </si>
  <si>
    <t>Gezondheidszorg</t>
  </si>
  <si>
    <t>Deze rubriek betreft de gezondheidszorg in de brede betekenis. Ook zorgdomeinen zoals de ouderen- en gehandicaptenzorg en de opvang van kinderen vallen hieronder.</t>
  </si>
  <si>
    <t>Werkingskosten van de overheid</t>
  </si>
  <si>
    <t xml:space="preserve">De overheidsdiensten gaan gepaard met uitgaven voor de aankoop van goederen en diensten en met personeelsuitgaven. De maatregelen die hierop ingrijpen (bv. in het kader van een besparingsoperatie) worden in deze rubrieken ondergebracht. </t>
  </si>
  <si>
    <t xml:space="preserve">Investeringen </t>
  </si>
  <si>
    <t>Deze rubriek betreft publieke en particuliere investeringen. Ook investeringsbijdragen aan bedrijven vallen in deze rubriek. Dit zijn kapitaaloverdrachten van de overheid aan bedrijven ter volledige of gedeeltelijke financiering van investeringen. De dotatie van de federale overheid voor de investeringen van de NMBS is hier een voorbeeld van.</t>
  </si>
  <si>
    <t xml:space="preserve">Overige niet-financiële verrichtingen </t>
  </si>
  <si>
    <t>Deze rubriek betreft alle maatregelen die niet konden worden ondergebracht in de voorgaande rubrieken. Het kan gaan om maatregelen met een directe budgettaire impact, bijvoorbeeld voor wat betreft de andere subsidies aan vennootschappen dan de loonsubsidies en de investeringsbijdragen of de verkoop van goederen en diensten. De maatregelen kunnen ook zonder directe budgettaire impact zijn zoals wijzigingen in het arbeids-, migratie- en milieurecht.</t>
  </si>
  <si>
    <t xml:space="preserve">Financiële verrichtingen </t>
  </si>
  <si>
    <t>Het gaat hier om kredietverleningen, financiële deelnemingen, verkoop van financiële activa (cf. Belfius), enz. Dat zijn verrichtingen die geen impact hebben op het vorderingensaldo, zoals gedefinieerd volgens de nationale boekhoudingsregels (het zgn. ‘Europees Stelsel van Rekeningen (ESR)’), maar wel op de overheidsschuld.</t>
  </si>
  <si>
    <t>Verschillen ten opzichte van het referentiescenario</t>
  </si>
  <si>
    <t/>
  </si>
  <si>
    <t>Bbp en zijn componenten</t>
  </si>
  <si>
    <t>Bbp</t>
  </si>
  <si>
    <t>Consumptieve bestedingen van de particulieren</t>
  </si>
  <si>
    <t>Overheidsconsumptie</t>
  </si>
  <si>
    <t>Investeringen</t>
  </si>
  <si>
    <t>Uitvoer</t>
  </si>
  <si>
    <t>Invoer</t>
  </si>
  <si>
    <t>Prijzen en inkomens</t>
  </si>
  <si>
    <t>Consumptieprijsindex</t>
  </si>
  <si>
    <t>Nominale uurloonkosten (ondernemingen)</t>
  </si>
  <si>
    <t>Reëel beschikbaar inkomen van de particulieren</t>
  </si>
  <si>
    <t>Werkgelegenheid en werkloosheid</t>
  </si>
  <si>
    <t>Werkgelegenheid</t>
  </si>
  <si>
    <t>Werkgelegenheidsgraad</t>
  </si>
  <si>
    <t>Werkloosheidsgraad</t>
  </si>
  <si>
    <t>Overheidsfinanciën</t>
  </si>
  <si>
    <t>Vorderingensaldo van de overheid</t>
  </si>
  <si>
    <t>Overheidsschuld</t>
  </si>
  <si>
    <t>pp</t>
  </si>
  <si>
    <t>procentpunt</t>
  </si>
  <si>
    <t>Bruto binnenlands product in volume: het bbp is een indicator van de totale economische activiteit op een bepaald grondgebied, gedurende een bepaalde periode. Het bbp is gelijk aan de som van de binnenlandse finale bestedingen aan goederen en diensten (consumptieve bestedingen en bruto-investeringen) en het saldo van uitvoer en invoer van goederen en diensten. Het bbp wordt uitgedrukt in volume, dus vóór de verrekening van de prijsevolutie.</t>
  </si>
  <si>
    <t>Het betreft de consumptieve bestedingen van de huishoudens en van de instellingen zonder winstoogmerk (izw’s) ten behoeve van huishoudens in volume (dus vóór de verrekening van de prijsevolutie).</t>
  </si>
  <si>
    <t>De consumptieve bestedingen van de overheid in volume omvatten in hoofdzaak de lonen van de ambtenaren, de netto-aankoop van goederen en diensten van de overheid, de uitgaven voor gezondheidszorg ten laste van de overheidssector en de afschrijving van overheidskapitaal. Ze worden uitgedrukt in volume, dus vóór de verrekening van de prijsevolutie.</t>
  </si>
  <si>
    <t>De totale investeringen omvatten de investeringen van de huishoudens, van de ondernemingen en van de overheid in volume. De investeringen van de huishoudens zijn uitsluitend investeringen in woongebouwen (nieuwbouw en renovatie). De investeringen van de ondernemingen en van de overheid zijn onder meer de investeringen in uitrusting, infrastructuur, onderzoek en ontwikkeling, gebouwen, software, enz. Ze worden uitgedrukt in volume, dus vóór de verrekening van de prijsevolutie.</t>
  </si>
  <si>
    <t>Uitvoer van goederen en diensten in volume (dus vóór de verrekening van de prijsevolutie).</t>
  </si>
  <si>
    <t>Invoer van goederen en diensten in volume (dus vóór de verrekening van de prijsevolutie).</t>
  </si>
  <si>
    <t>De consumptieprijsindex wordt maandelijks berekend en weerspiegelt de prijsevolutie van de door een gemiddeld gezin geconsumeerde goederen en diensten in België. Er wordt rekening gehouden met de prijsevolutie van honderden producten op tal van plaatsen in België, waarvan een gewogen gemiddelde wordt berekend op basis van gewichten die afgeleid worden uit het huishoudbudgetonderzoek.</t>
  </si>
  <si>
    <t>De nominale loonkosten van de sector van de ondernemingen (marktbedrijfstakken) zijn gelijk aan de brutolonen vermeerderd met de werkgeversbijdragen. Het betreft de uurloonkosten, m.a.w. de loonkosten per gepresteerd uur in euro.</t>
  </si>
  <si>
    <t xml:space="preserve">Het reëel beschikbaar inkomen van de huishoudens en van de instellingen zonder winstoogmerk (izw’s) ten behoeve van de huishoudens wordt berekend door het nominaal beschikbaar inkomen te corrigeren voor inflatie. </t>
  </si>
  <si>
    <t xml:space="preserve">De binnenlandse werkgelegenheid (uitgedrukt in aantal personen) is samengesteld uit werknemers en zelfstandigen. De werkgelegenheid is hier gedefinieerd volgens het concept van de nationale rekeningen (die gebaseerd zijn op administratieve gegevens) en dus niet volgens de enquête naar de arbeidskrachten (EAK). </t>
  </si>
  <si>
    <t>De werkgelegenheidsgraad wordt, volgens de Europa 2020-strategie (EU 2020), gedefinieerd als de verhouding tussen het aantal werkenden van 20 tot 64 jaar die in België wonen enerzijds en het totaal aantal 20-64-jarigen die in België wonen anderzijds. Het aantal werkenden van 20 tot 64 jaar is afkomstig van de enquête naar de arbeidskrachten (EAK) en wordt gedefinieerd als alle personen die, in de loop van de referentieweek van de enquête, minstens één uur tegen verloning hebben gewerkt.</t>
  </si>
  <si>
    <t>De werkloosheidsgraad is de verhouding tussen het aantal werklozen en de beroepsbevolking, uitgedrukt in procent. Het aantal werklozen volgens de FPB-definitie wordt berekend op basis van administratieve gegevens, wat het zijn exhaustief karakter verleent. Het omvat alle personen (15 jaar en ouder) die als werkzoekende zijn ingeschreven bij de gewestelijke instellingen voor arbeidsbemiddeling (Actiris in Brussel, Forem in Wallonië, VDAB in Vlaanderen en ADG in de Duitstalige Gemeenschap), alsook de “oudere uitkeringsgerechtigde volledig werklozen” die vrijgesteld zijn van inschrijving als werkzoekende. De beroepsbevolking volgens de FPB-definitie omvat alle werkenden en werklozen (15 jaar en ouder).</t>
  </si>
  <si>
    <t>Het betreft het netto vorderingenoverschot (+) of -tekort (-) van de gezamenlijke overheid, uitgedrukt in % van het bbp.</t>
  </si>
  <si>
    <t>Het betreft de geconsolideerde bruto-schuld van de gezamenlijke overheid, uitgedrukt in % van het bbp.</t>
  </si>
  <si>
    <t>Huishoudens ingedeeld naar inkomensdeciel</t>
  </si>
  <si>
    <t>Verschil in beschikbaar inkomen ten opzichte van het referentiescenario</t>
  </si>
  <si>
    <t>Equivalent beschikbaar inkomensdeciel</t>
  </si>
  <si>
    <t>Aandeel in de totale populatie</t>
  </si>
  <si>
    <t>Beschikbaar inkomen in het referentiescenario</t>
  </si>
  <si>
    <t>In euro</t>
  </si>
  <si>
    <t>In %</t>
  </si>
  <si>
    <t>1ste deciel</t>
  </si>
  <si>
    <t>2de deciel</t>
  </si>
  <si>
    <t>3de deciel</t>
  </si>
  <si>
    <t>4de deciel</t>
  </si>
  <si>
    <t>5de deciel</t>
  </si>
  <si>
    <t>6de deciel</t>
  </si>
  <si>
    <t>7de deciel</t>
  </si>
  <si>
    <t>8ste deciel</t>
  </si>
  <si>
    <t>9de deciel</t>
  </si>
  <si>
    <t>10de deciel</t>
  </si>
  <si>
    <t>Alle huishoudens</t>
  </si>
  <si>
    <t>Winnaars en verliezers in %</t>
  </si>
  <si>
    <t>Winnaars</t>
  </si>
  <si>
    <t>Geen impact</t>
  </si>
  <si>
    <t>Verliezers</t>
  </si>
  <si>
    <t>Huishoudens ingedeeld naar socio-economische positie</t>
  </si>
  <si>
    <t>Socio-economische positie van het individu met het hoogste bruto-inkomen in het huishouden</t>
  </si>
  <si>
    <t>Loon- of weddetrekkend</t>
  </si>
  <si>
    <t>Zelfstandige</t>
  </si>
  <si>
    <t>Gepensioneerd</t>
  </si>
  <si>
    <t>RVA-uitkeringsgerechtigd</t>
  </si>
  <si>
    <t>ZIV-uitkeringsgerechtigd</t>
  </si>
  <si>
    <t>Leefloon of financiële hulp</t>
  </si>
  <si>
    <t>Overige socio-economische positie</t>
  </si>
  <si>
    <t>Huishoudens ingedeeld naar huishoudenssamenstelling</t>
  </si>
  <si>
    <t>Huishoudsamenstelling</t>
  </si>
  <si>
    <t xml:space="preserve">Alleenwonende man </t>
  </si>
  <si>
    <t>Alleenwonende vrouw</t>
  </si>
  <si>
    <t>Alleenstaande man met kind(eren)</t>
  </si>
  <si>
    <t>Alleenstaande vrouw met kind(eren)</t>
  </si>
  <si>
    <t>Koppel zonder kind(eren)</t>
  </si>
  <si>
    <t>Koppel met kind(eren)</t>
  </si>
  <si>
    <t>Ander type huishouden</t>
  </si>
  <si>
    <t>De huishoudens zijn verdeeld in tien gelijke grootteklassen naargelang van hun inkomen (van laag naar hoog). Elke klasse vertegenwoordigt 10 % van de huishoudens en wordt ‘deciel’ genoemd. Het eerste deciel omvat de huishoudens met de 10 % laagste inkomens, terwijl het tiende deciel de huishoudens omvat met de 10 % hoogste inkomens. De rangschikking gebeurt aan de hand van het equivalent beschikbaar inkomen van de huishoudens. De inkomens in de tabellen stemmen in alle gevallen overeen met het beschikbaar inkomen. 
Het equivalent beschikbaar inkomen is het beschikbaar inkomen van een huishouden gedeeld door de waarde van zijn equivalentieschaal. De equivalentieschaal is een factor die de schaalvoordelen met betrekking tot het beheer van een gemeenschappelijk huishouden uitdrukt, alsook de - verondersteld - minder grote  behoeften van kinderen ten opzichte van deze van volwassenen. De gebruikte equivalentieschaal is de gewijzigde OESO-equivalentieschaal, waarbij aan elk lid van het huishouden een gewicht wordt toegekend: 1 voor het eerste lid, 0,5 voor elk ander lid ouder dan 14 jaar en 0,3 voor elk lid jonger dan 14 jaar. Door het beschikbaar inkomen te delen door de waarde van de equivalentieschaal, wordt het nominaal inkomen herleid tot het welvaartsniveau van een alleenstaand huishouden. Op deze manier worden de inkomens van huishoudens van verschillende grootte en samenstelling onderling vergelijkbaar gemaakt. Dat inkomensconcept wordt ook het gestandaardiseerd inkomen genoemd.</t>
  </si>
  <si>
    <t>De socio-economische positie wordt bepaald aan de hand van de inkomensbron van het hoogste bruto-inkomen binnen het huishouden en is een indicator van de socio-economische positie van het huishouden in zijn geheel.</t>
  </si>
  <si>
    <t>Huishoudens worden ingedeeld op basis van de relaties tussen de verschillende huishoudleden. De indeling die hier gebruikt wordt is gebaseerd op de LIPRO-typologie van de huishoudens (LIfestyle PROjections, ontwikkeld door het Nederlands Interdisciplinair Demografisch Instituut).</t>
  </si>
  <si>
    <t>De persoon is tewerkgesteld als loon- of weddetrekkende in de private of de publieke sector.</t>
  </si>
  <si>
    <t>De persoon betaalt bijdragen als zelfstandige.</t>
  </si>
  <si>
    <t>De persoon ontvangt een rust- of overlevingspensioen in het stelsel van de werknemers, zelfstandigen of ambtenaren. Gerechtigden met een uitkering in het stelsel van de werkloosheidsuitkeringen met bedrijfstoeslag, het vroegere brugpensioen, zitten niet in deze groep maar bij de RVA-uitkeringsgerechtigden.</t>
  </si>
  <si>
    <t>De persoon ontvangt een werkloosheidsuitkering, een uitkering in het stelsel met bedrijfstoeslag, een uitkering tijdens een periode van tijdskrediet of loopbaanonderbreking of een activeringsuitkering ten laste van de RVA.</t>
  </si>
  <si>
    <t>De persoon ontvangt een uitkering tijdens een periode van primaire arbeidsongeschiktheid of van invaliditeit in hetzij het stelsel van de werknemers of dat van de zelfstandigen. Vergoedingen in geval van ziekte tijdens een periode met gewaarborgd loon, zijn hier niet opgenomen. Ook uitkeringen in geval van een arbeidsongeval of een beroepsziekte maken geen deel uit van deze inkomensnotie. De gerechtigden met een uitkering voor een arbeidsongeval of een beroepsziekte zijn opgenomen in de rubriek “andere” inkomsten.</t>
  </si>
  <si>
    <t>Middelengetoetste uitkeringen voor personen met en zonder een handicap. Volgende uitkeringen worden gesimuleerd: het leefloon en  het equivalent leefloon, de inkomensvervangende tegemoetkoming (IVT), de integratietegemoetkoming (IT), de inkomensgarantie voor ouderen (IGO) en het Gewaarborgd Inkomen voor Bejaarden, en de  Tegemoetkoming voor Hulp Aan Bejaarden (THAB). Voor de THAB worden voor de drie regio’s de rekenregels toegepast volgens de vroegere federale regeling, uitgedrukt in prijzen van 1 januari 2019.</t>
  </si>
  <si>
    <t>De persoon ontvangt niet elders geklasseerde uitkeringen of inkomsten die deel uitmaken van de beschikbare inkomensbronnen. Het gaat hier om  gezinsbijslagen en uitkeringen wegens een arbeidsongeval of een beroepsziekte.</t>
  </si>
  <si>
    <t>Huishoudens samengesteld uit een alleenwonende man.</t>
  </si>
  <si>
    <t>Huishoudens samengesteld uit een alleenwonende vrouw.</t>
  </si>
  <si>
    <t>De referentiepersoon van het huishouden is een ongehuwde niet-samenwonende man met één of meerdere kinderen. De referentiepersoon van het huishouden is het huishoudlid dat gewoonlijk met de administratie in contact staat voor de aangelegenheden die het huishouden betreffen. De kinderen zijn de personen die met de referentiepersoon de relatie ‘kind’ of ‘stiefkind’ hebben, ongeacht de leeftijd. De personen die niet verwant zijn aan de referentiepersoon, en jonger dan 18 zijn, worden als kind aangemerkt.</t>
  </si>
  <si>
    <t>De referentiepersoon van het huishouden is een ongehuwde niet-samenwonende vrouw met één of meerdere kinderen. De referentiepersoon van het huishouden is het huishoudlid dat gewoonlijk met de administratie in contact staat voor de aangelegenheden die het huishouden betreffen. De kinderen zijn de personen die met de referentiepersoon de relatie ‘kind’ of ‘stiefkind’ hebben, ongeacht de leeftijd. De personen die niet verwant zijn aan de referentiepersoon, en jonger dan 18 zijn, worden als kind aangemerkt.</t>
  </si>
  <si>
    <t>Huishoudens samengesteld uit twee gehuwde of samenwonende personen zonder bloedverwantschap, van verschillend geslacht en ouder dan 18 jaar.</t>
  </si>
  <si>
    <t>Huishoudens samengesteld uit twee gehuwde of samenwonende personen zonder bloedverwantschap, van verschillend geslacht en ouder dan 18 jaar, met één of meerdere kinderen. De kinderen zijn de personen die met de referentiepersoon de relatie ‘kind’ of ‘stiefkind’ hebben, ongeacht de leeftijd. In geval van gehuwde ouders worden daarnaast personen die niet verwant zijn aan de referentiepersoon, en jonger dan 18 zijn, als kind aangemerkt. In geval van samenwonende ouders worden daarnaast personen die niet verwant zijn aan de referentiepersoon, en minstens 15 jaar jonger zijn dan de partner van de referentiepersoon, als kind aangemerkt. De referentiepersoon van het huishouden is het huishoudlid dat gewoonlijk met de administratie in contact staat voor de aangelegenheden die het huishouden betreffen.</t>
  </si>
  <si>
    <t>Alles huishoudenstypes die niet in een overige categorie zijn ondergebracht.</t>
  </si>
  <si>
    <t>Beschikbaar inkomen</t>
  </si>
  <si>
    <t>De inkomsten waarover een huishouden beschikt tijdens een maand om hetzij te consumeren, hetzij te sparen. Om dit inkomen te berekenen worden eerst eventueel ontvangen bruto- inkomens uit tewerkstelling, en de ontvangen bruto socialezekerheidsuitkeringen (zoals pensioenen, werkloosheidsuitkeringen, ziekte- en invaliditeitsuitkeringen en bijstandsuitkeringen) en gezinsbijslagen van alle huishoudleden opgeteld. Na aftrek van de socialezekerheidsbijdragen en de finaal verschuldigde personenbelasting bekomt men het beschikbaar inkomen. De doorrekening maakt gebruik van administratieve gegevens. De gegevens over het inkomen uit vermogen zijn zeer onvolledig in de gebruikte gegevens en worden dus niet in aanmerking genomen in het concept van het beschikbaar inkomen.</t>
  </si>
  <si>
    <t>Referentiescenario</t>
  </si>
  <si>
    <t>De socio-economische situatie vóór de invoering van de voorgestelde maatregelen. De berekeningsregels van de uitkeringen, bijdragen en inhoudingen op de personenbelasting die van kracht zijn op 1 januari 2019 worden toegepast om de inkomens van de leden van een huishouden te bepalen.
Een privaat huishouden omvat de individuen die een verblijfplaats delen en die gezamenlijk beslissen over het overgrote deel van hun uitgaven. In deze oefening stemt dat concept overeen met het begrip ‘privaat huishouden’ in de administratieve gegevens. Private huishoudens zijn huishoudens die hetzelfde adres delen en niet als collectief geklasseerd worden. Collectieve huishoudens zijn religieuze gemeenschappen, rust- en verzorgingshuizen, weeshuizen, studenten- of arbeidershomes, ziekenhuizen of verplegingsinrichtingen, en gevangenissen. De leden van een privaat huishouden zijn niet noodzakelijk aan elkaar verwant. Een privaat huishouden kan bestaan uit verschillende gezinskernen en meer dan één fiscaal gezin omvatten.</t>
  </si>
  <si>
    <t>Winnaars en verliezers</t>
  </si>
  <si>
    <t>Procentueel aandeel van de huishoudens die hun beschikbaar inkomen met meer dan vijf euro per maand zien toenemen (winnaars) of afnemen (verliezers) als gevolg van de voorgestelde maatregelen.</t>
  </si>
  <si>
    <t>Verschil in het maandelijks beschikbaar gezinsinkomen</t>
  </si>
  <si>
    <t>Regio</t>
  </si>
  <si>
    <t>Gezinssamenstelling</t>
  </si>
  <si>
    <t>Statuut bij voltijds werken</t>
  </si>
  <si>
    <t>Statuut bij niet-werken</t>
  </si>
  <si>
    <t>Ecolo</t>
  </si>
  <si>
    <t>Brussel</t>
  </si>
  <si>
    <t>Koppel met twee kinderen</t>
  </si>
  <si>
    <t>Laag referentieloon</t>
  </si>
  <si>
    <t>Leefloongerechtigde</t>
  </si>
  <si>
    <t>Inkomen bij niet-werken</t>
  </si>
  <si>
    <t>Inkomen bij voltijds werken</t>
  </si>
  <si>
    <t>Financiële werkprikkel</t>
  </si>
  <si>
    <t>1 maand werkloos met een uitkering als volledig werkloze</t>
  </si>
  <si>
    <t>18 maanden werkloos met een uitkering als volledig werkloze</t>
  </si>
  <si>
    <t>Mediaan referentieloon</t>
  </si>
  <si>
    <t>Hoog referentieloon</t>
  </si>
  <si>
    <t>Koppel zonder kinderen</t>
  </si>
  <si>
    <t>Alleenstaande met twee kinderen</t>
  </si>
  <si>
    <t>Alleenstaande zonder kinderen</t>
  </si>
  <si>
    <t>Vlaanderen</t>
  </si>
  <si>
    <t>Wallonië</t>
  </si>
  <si>
    <t>Inkomen</t>
  </si>
  <si>
    <t>Niveau van het maandelijks beschikbaar gezinsinkomen.</t>
  </si>
  <si>
    <t>Vergelijking tussen het beschikbaar inkomen bij niet-werken en het beschikbaar inkomen bij voltijds werken. Het verschil tussen beide inkomens geeft de financiële spanning tussen voltijds werken en niet-werken weer. De financiële werkprikkel geeft met andere woorden weer hoe het gezinsinkomen wijzigt wanneer 1 gezinslid de overstap maakt van niet-werken naar werken. Deze spanning kan gezien worden als een stimulans om voltijds te gaan werken. Hierbij wordt geen rekening gehouden met eventuele kosten van voltijds werken voor vervoer, kinderopvang of andere uitgaven.</t>
  </si>
  <si>
    <t xml:space="preserve">Er worden vier gezinstypes onderscheiden: een alleenstaande, 35 jaar oud en zonder kinderen; een alleenstaande, 35 jaar oud, met twee kinderen ten laste, 8 en 4 jaar oud; een getrouwd koppel, 37 en 35 jaar oud, zonder kinderen; een getrouwd koppel, 37 en 35 jaar oud, met twee kinderen ten laste, 8 en 4 jaar oud. 
</t>
  </si>
  <si>
    <t>Een voltijdse baan stemt overeen met 38 uren werk per week aan een referentieloon. Het referentieloon verschilt volgens drie niveaus: laag (1 600 euro), mediaan (2 600 euro) en hoog (3 600 euro). Bij het koppel werkt de partner halftijds (19 uren per week) aan het bruto maandloon van 1 300 euro. De situatie van de partner halftijds blijft dezelfde voor alle gezinnen.</t>
  </si>
  <si>
    <t>Drie verschillende statuten worden onderscheiden: leefloongerechtigde; 1 maand werkloos met een uitkering als volledig werkloze; 18 maanden werkloos met een uitkering als volledig werkloze.</t>
  </si>
  <si>
    <t>Verschil ten opzichte van het referentiescenario</t>
  </si>
  <si>
    <t>-</t>
  </si>
  <si>
    <t>Gezondheidsindex</t>
  </si>
  <si>
    <t>Geen maatregelen doorgerekend voor deze partij</t>
  </si>
  <si>
    <t>Huishoudens ingedeeld naar inkomenskwartiel</t>
  </si>
  <si>
    <t>Inkomenskwartiel</t>
  </si>
  <si>
    <t>1ste kwartiel</t>
  </si>
  <si>
    <t>2de kwartiel</t>
  </si>
  <si>
    <t>3de kwartiel</t>
  </si>
  <si>
    <t>4de kwartiel</t>
  </si>
  <si>
    <t>Eenpersoonshuishouden</t>
  </si>
  <si>
    <t>Twee (of meer) volwassenen zonder kinderen</t>
  </si>
  <si>
    <t>Volwassene met kind(eren)</t>
  </si>
  <si>
    <t>Twee (of meer) volwassenen met kind(eren)</t>
  </si>
  <si>
    <t>De gezondheidsindex wordt op dezelfde manier berekend als de consumptieprijsindex, maar dan zonder rekening te houden met het prijsverloop van benzine, diesel, alcoholische dranken en tabakswaren.</t>
  </si>
  <si>
    <t>Huishouden bestaande uit één persoon.</t>
  </si>
  <si>
    <t>De referentiepersoon in het huishouden is het enige lid van het huishouden dat ouder is dan 16 jaar en er zijn één of meer kinderen. De referentiepersoon van het huishouden is het huishoudlid dat het meest bijdraagt tot de financiële middelen waarover het huishouden beschikt. Als twee leden hetzelfde bijdragen wordt de oudste persoon als referentiepersoon aangeduid. Leden van het huishouden die jonger zijn dan 16 jaar worden beschouwd als kinderen.</t>
  </si>
  <si>
    <t xml:space="preserve">Een huishouden dat bestaat uit twee of meer personen, al dan niet door verwantschap aan elkaar verbonden, die in één en dezelfde woning verblijven en er gezamenlijk wonen. Alle leden van het huishouden zijn ouder dan 16 jaar. </t>
  </si>
  <si>
    <t>Een huishouden dat bestaat uit twee of meer personen die ouder zijn dan 16 jaar en één of meer kinderen. De leden van het huishouden zijn al dan niet door verwantschap aan elkaar verbonden, verblijven in één en dezelfde woning en wonen er gezamenlijk. Leden van het huishouden die jonger zijn dan 16 jaar worden beschouwd als kinderen.</t>
  </si>
  <si>
    <t>De huishoudens zijn verdeeld in vier gelijke grootteklassen naargelang van hun equivalent beschikbaar inkomen (van laag naar hoog). Elke klasse vertegenwoordigt 25 % van de huishoudens en wordt ‘kwartiel’ genoemd. Het eerste kwartiel omvat de huishoudens met de 25 % laagste inkomens, terwijl het vierde kwartiel de huishoudens omvat met de 25 % hoogste inkomens.
Het equivalent beschikbaar inkomen is het beschikbaar inkomen van een huishouden gedeeld door de waarde van zijn equivalentieschaal. De equivalentieschaal is een factor die de schaalvoordelen met betrekking tot het beheer van een gemeenschappelijk huishouden uitdrukt, alsook de - verondersteld - minder grote  behoeften van kinderen ten opzichte van deze van volwassenen. De gebruikte equivalentieschaal is de gewijzigde OESO-equivalentieschaal, waarbij aan elk lid van het huishouden een gewicht wordt toegekend: 1 voor het eerste lid, 0,5 voor elk ander lid ouder dan 14 jaar en 0,3 voor elk lid jonger dan 14 jaar. Door het beschikbaar inkomen te delen door de waarde van de equivalentieschaal, wordt het nominaal inkomen herleid tot het welvaartsniveau van een alleenstaand huishouden. Op deze manier worden de inkomens van huishoudens van verschillende grootte en samenstelling onderling vergelijkbaar gemaakt. Dat inkomensconcept wordt ook het gestandaardiseerd inkomen genoemd. Schaalvoordelen zijn kostenvoordelen die ontstaan doordat meerdere personen binnen eenzelfde huishouden leven. Ze kunnen in bepaalde mate een aantal gemeenschappelijke kosten delen, zoals de kosten voor verwarming, wagen of verlichting.</t>
  </si>
  <si>
    <t>Huishoudens worden ingedeeld op basis van het aantal personen en hun leeftijd. Deze indeling is gebaseerd op de Eurostat-typologie die wordt gebruikt binnen het Huishoudbudgetonderzoek.</t>
  </si>
  <si>
    <t>De socio-economische situatie vóór de invoering van de voorgestelde maatregelen.</t>
  </si>
  <si>
    <t>Impact op lange termijn van de investeringen van de privésector in onderzoek en ontwikkeling en de overheidsinvesteringen</t>
  </si>
  <si>
    <t>Verschillen ten opzichte van het referentiescenario in 2040 (behalve de forfaitaire compensatoire belasting)</t>
  </si>
  <si>
    <t>Onderzoek en ontwikkeling</t>
  </si>
  <si>
    <t>Publieke investeringen</t>
  </si>
  <si>
    <t>Geheel van structurele maatregelen</t>
  </si>
  <si>
    <t>Particuliere investeringen zonder O&amp;O</t>
  </si>
  <si>
    <t>Particuliere investeringen in O&amp;O</t>
  </si>
  <si>
    <t>Aanvullende indicatoren</t>
  </si>
  <si>
    <t>Bbp-deflator</t>
  </si>
  <si>
    <t>Reële loonkosten (privésector)</t>
  </si>
  <si>
    <t>Arbeidsproductiviteit</t>
  </si>
  <si>
    <t xml:space="preserve">Werkgelegenheidsgraad </t>
  </si>
  <si>
    <t>Forfaitaire compensatoire belasting</t>
  </si>
  <si>
    <t>Marktwerking</t>
  </si>
  <si>
    <t>Marktwerking slaat op de voorwaarden voor markttoetreding en -uittreding en voor het functioneren van economische actoren, die de graad van competitiviteit op de markt bepalen. De analyse op dit domein heeft betrekking op de maatregelen die de algemene kosten van markttoetreding verlagen enerzijds en op sectorspecifieke markthervormingen in de sector van de kleinhandel, de gereguleerde professionele diensten (juridische beroepen, accountants en architecten) en de netwerkdiensten (energie, communicatie en transport) anderzijds.</t>
  </si>
  <si>
    <t>Onderzoek betreft activiteiten van de privésector die gericht zijn op het verwerven van nieuwe wetenschappelijke of technologische kennis. Ontwikkeling betreft activiteiten van de privésector die gericht zijn op het gebruik van kennis voor nieuwe of aanzienlijk verbeterde producten, processen of diensten.</t>
  </si>
  <si>
    <t>Administratieve lasten</t>
  </si>
  <si>
    <t>Administratieve lasten worden gedefinieerd als het geheel van procedures en formaliteiten die de ondernemingen en burgers moeten doorlopen om in orde te zijn met de bestaande regelgeving.</t>
  </si>
  <si>
    <t>Met publieke investeringen worden de bruto-investeringen in vaste activa door openbare besturen bedoeld. Deze worden gedefinieerd als de aankopen minus de verkopen van vaste activa uitgevoerd door de sector van de openbare besturen bestaande uit de federale overheid, de sociale zekerheid, de gemeenschappen en gewesten en de lokale overheden. Tot de vaste activa behoren materiële activa zoals gebouwen, civieltechnische werken (in het bijzonder weg- en waterbouwkundige werken), transportmaterieel, IT- of telecommunicatie-uitrusting en wapensystemen, en immateriële activa zoals uitgaven voor onderzoek en ontwikkeling of software.</t>
  </si>
  <si>
    <t>De resultaten in deze kolom zijn de resultaten van de simulatie die het geheel van structurele maatregelen bevat die door de politieke partij zijn voorgesteld. Die resultaten zijn niet noodzakelijk gelijk aan de som van de impact van de individuele maatregelen.</t>
  </si>
  <si>
    <t>Consumptieve bestedingen van de huishoudens en van de instellingen zonder winstoogmerk ten behoeve van huishoudens in volume (dus vóór de verrekening van de prijsevolutie).</t>
  </si>
  <si>
    <t>De consumptieve bestedingen van de overheid in hoofdzaak de lonen van de ambtenaren, de netto-aankoop van goederen en diensten van de overheid, de uitgaven voor gezondheidszorg ten laste van de overheidssector en de afschrijving van overheidskapitaal. Ze worden uitgedrukt in volume, dus vóór de verrekening van de prijsevolutie.</t>
  </si>
  <si>
    <t>De particuliere investeringen zonder onderzoek en ontwikkeling vormen een deel van de bruto-investeringen van de ondernemingen. Ze omvatten de aankopen minus de verkopen van vaste activa zonder onderzoek en ontwikkeling (zoals gebouwen, wegen, IT- of telecommunicatie-uitrusting, software) uitgevoerd door ondernemingen.  Ze worden uitgedrukt in volume, dus vóór de verrekening van de prijsevolutie.</t>
  </si>
  <si>
    <t>De particuliere investeringen in onderzoek en ontwikkeling vormen een deel van de bruto-investeringen van de ondernemingen. Ze omvatten de aankopen minus de verkopen van onderzoek en ontwikkeling uitgevoerd door ondernemingen.  Ze worden uitgedrukt in volume, dus vóór de verrekening van de prijsevolutie.</t>
  </si>
  <si>
    <t>Met publieke investeringen worden de bruto-investeringen in vaste activa door openbare besturen bedoeld. Deze worden gedefinieerd als de aankopen minus de verkopen van vaste activa uitgevoerd door de sector van de openbare besturen bestaande uit de federale overheid, de sociale zekerheid, de gemeenschappen en gewesten en de lokale overheden. Tot de vaste activa behoren materiële activa zoals gebouwen, civieltechnische werken (in het bijzonder weg- en waterbouwkundige werken), transportmaterieel, IT- of telecommunicatie-uitrusting en wapensystemen, en immateriële activa zoals uitgaven voor O&amp;O of software.  Ze worden uitgedrukt in volume, dus vóór de verrekening van de prijsevolutie.</t>
  </si>
  <si>
    <t>Deflator (prijsindex) van het bruto binnenlands product (index 2019=100).</t>
  </si>
  <si>
    <t xml:space="preserve">De reële loonkosten worden verkregen door de loonkosten te delen door de bbp-deflator. De loonkosten zijn gelijk aan het brutoloon vermeerderd met het geheel van werkgeversbijdragen. Het betreft de gemiddelde loonkosten, m.a.w. de loonkosten per tewerkgestelde persoon. </t>
  </si>
  <si>
    <t>De arbeidsproductiviteit wordt verkregen door het bbp in volume te delen door het aantal werknemers.</t>
  </si>
  <si>
    <t>Het model creëert een theoretische compensatoire belasting gezien het de verplichting oplegt dat de ratio overheidsschuld in % van het BBP op termijn opnieuw haar oorspronkelijke waarde bereikt. Als de ratio overheidsschuld in % van het bbp stijgt, zal die belasting op alle huishoudens worden geheven. Als de ratio overheidsschuld in % van het bbp daalt, zal die belasting negatief zijn en overeenstemmen met een overdracht aan alle huishoudens.</t>
  </si>
  <si>
    <t>Verschillen ten opzichte van het referentiescenario in 2040</t>
  </si>
  <si>
    <t>De gecumuleerde groei tussen 2019 en 2040 zal worden vermeerderd (of verminderd als het cijfer negatief is) met het percentage (procentpunt bij de werkgelegenheidsgraad) in de tabel.</t>
  </si>
  <si>
    <t>Impact op de mobiliteit op middellange termijn</t>
  </si>
  <si>
    <t>Referentiescenario in 2024</t>
  </si>
  <si>
    <t>Verkeerseffecten</t>
  </si>
  <si>
    <t>Passagierskm, wagen</t>
  </si>
  <si>
    <t>Passagierskm, openbaar vervoer</t>
  </si>
  <si>
    <t>Passagierskm, actieve vervoerswijzen</t>
  </si>
  <si>
    <t>Tonkm, vracht (weg)</t>
  </si>
  <si>
    <t>Gemiddelde snelheid spits op snel- en tolwegen in de agglomeraties</t>
  </si>
  <si>
    <t>Milieueffecten</t>
  </si>
  <si>
    <t>CO2-uitstoot</t>
  </si>
  <si>
    <t>NOx-uitstoot</t>
  </si>
  <si>
    <t>PM2,5-uitstoot</t>
  </si>
  <si>
    <t>Welvaartseffecten</t>
  </si>
  <si>
    <t>Reistijdbaten/-kosten passagiers</t>
  </si>
  <si>
    <t>Reistijdbaten/-kosten vracht</t>
  </si>
  <si>
    <t>Economische baten/kosten (passagiers en vracht)</t>
  </si>
  <si>
    <t>Milieubaten/-kosten</t>
  </si>
  <si>
    <t>pkm</t>
  </si>
  <si>
    <t>Passagierskilometer</t>
  </si>
  <si>
    <t>tkm</t>
  </si>
  <si>
    <t>Tonkilometer</t>
  </si>
  <si>
    <t>km/u</t>
  </si>
  <si>
    <t>Kilometer per uur</t>
  </si>
  <si>
    <t>kt</t>
  </si>
  <si>
    <t>Kiloton</t>
  </si>
  <si>
    <t>NVT</t>
  </si>
  <si>
    <t>Niet van toepassing</t>
  </si>
  <si>
    <t>Aantal kilometers afgelegd door alle personen die zich met de wagen of bestelwagen voor personenvervoer verplaatsen (solo en carpooling)</t>
  </si>
  <si>
    <t>Aantal kilometers afgelegd door alle personen die zich met het openbaar vervoer verplaatsen (trein, tram, bus en metro).</t>
  </si>
  <si>
    <t>Aantal kilometers afgelegd door alle personen die zich te voet of met de fiets verplaatsen.</t>
  </si>
  <si>
    <t>Aantal kilometers afgelegd door alle ton vervoerd over de weg (vrachtwagens en bestelwagens).</t>
  </si>
  <si>
    <t>De spitsperiode bestrijkt vijf uur in een dag tijdens de week (7.00-9.00 uur, 16.00-19.00 uur), de dalperiode al de andere uren tijdens een werkdag en de volledige weekends. Onder tolwegen wordt in deze context verstaan: alle wegen die vallen onder de huidige kilometerheffing voor vrachtwagens. Er wordt vier agglomeraties of congestiezones onderscheiden: Brussels Hoofdstedelijk Gewest, GEN-zone, Agglomeratie Antwerpen en Agglomeratie Gent.</t>
  </si>
  <si>
    <t>De totale uitstoot van koolstofdioxide van het transport omvat de directe en indirecte emissies. De directe emissies vinden plaats tijdens de gebruiksfase van het vervoermiddel en komen overeen met de zogenaamde Tank-tot-Wiel (‘Tank-to-Wheel’)-emissies. De indirecte emissies omvatten twee categorieën. Ten eerste de zogenaamde Bron-tot-Tank (‘Well-to-Tank’)-emissies die vrijkomen bij de productie en het transport van (bio)brandstoffen en bij de elektriciteitsproductie. Ten tweede de emissies verbonden aan de “indirecte verandering van het bodemgebruik” (ILUC - Indirect Land Use Change), die worden veroorzaakt door het vrijmaken van meer grond om de voedingsgewassen te telen die nodig zijn voor de productie van biobrandstoffen.</t>
  </si>
  <si>
    <t>De totale uitstoot van stikstofoxiden van het transport omvat de directe en indirecte emissies. De directe emissies vinden plaats tijdens de gebruiksfase van het vervoermiddel en komen overeen met de zogenaamde Tank-tot-Wiel (‘Tank-to-Wheel’)-emissies. De indirecte emissies omvatten de zogenaamde Bron-tot-Tank (‘Well-to-Tank’)-emissies die vrijkomen bij de productie en het transport van (bio)brandstoffen en bij de elektriciteitsproductie.</t>
  </si>
  <si>
    <t>De totale uitstoot van fijn stof met een diameter kleiner dan 2,5 μm van het transport omvat de directe en indirecte emissies en niet-uitlaatemissies. De directe emissies vinden plaats tijdens de gebruiksfase van het vervoermiddel en komen overeen met de zogenaamde Tank-tot-Wiel (‘Tank-to-Wheel’)-emissies. De indirect emissies omvatten de zogenaamde Bron-tot-Tank (‘Well-to-Tank’)-emissies die vrijkomen bij de productie en het transport van (bio)brandstoffen en bij de elektriciteitsproductie. De niet-uitlaatemissies van het wegvervoer zijn afkomstig van de slijtage van de banden, de remmen en de slijtage van de weg. Bij het spoorvervoer worden ze veroorzaakt door de slijtage van de wielen, remmen, sporen en stroomleidingen.</t>
  </si>
  <si>
    <t>Monetaire waardering van de tijdbaten (+) of -kosten (-) voor de weggebruikers (auto, bus, tram) ten opzichte van de situatie vóór de invoering van de voorgestelde maatregelen.</t>
  </si>
  <si>
    <t xml:space="preserve">Monetaire waardering van de tijdbaten (+) of -kosten (-) voor de wegvervoerders ten opzichte van de situatie vóór de invoering van de voorgestelde maatregelen. </t>
  </si>
  <si>
    <t>Monetaire waardering van de impact van de voorgestelde maatregelen op de economische welvaart. Onder economische baten (+) wordt het volgende verstaan: de monetaire waardering van de bijkomende transportvraag die wordt gegenereerd door de invoering van de voorgestelde maatregelen. Die waarde weerspiegelt de nutswinsten van zij die meer of minder van een goed of dienst zouden gebruikmaken dan wanneer er geen maatregelen zouden worden genomen. Onder economische kosten (-) wordt het volgende verstaan: de monetaire waardering van de verliezen van zij die door de invoering van de voorgestelde maatregelen uit de transportmarkt worden gedreven. Hun verlies bestaat uit het nut dat zij uit de consumptie van die goederen of diensten haalden.</t>
  </si>
  <si>
    <t xml:space="preserve">Monetaire waardering van de daling of stijging (baten (+)/kosten (-)) van de luchtemissies van het transport ten opzichte van de situatie vóór de invoering van de maatregelen. Er worden drie broeikasgassen (koolstofdioxide (CO2), methaan (CH4) en distikstofoxide (N2O) en vier lokale polluenten (stikstofoxide (NOx), zwaveldioxide (SO2), fijn stof met een diameter kleiner dan 2,5 μm (micrometer) en vluchtige organische stoffen) onderscheiden. Ze worden gevaloriseerd op basis van standaardramingen van de kosten per ton vervuilende stof. </t>
  </si>
  <si>
    <t>Scenario opgesteld bij ongewijzigd beleid en waarin de bestaande wetgeving wordt opgenomen.</t>
  </si>
  <si>
    <t>Passagierskilometer: een passagierskilometer is een kilometer afgelegd door een persoon. Bij wijze van voorbeeld: de verplaatsing van een bus die 25 personen vervoert over 10 km, vertegenwoordigt 250 pkm.</t>
  </si>
  <si>
    <t>Tonkilometer: een tonkilometer is een kilometer afgelegd door een ton goederen. Bij wijze van voorbeeld: de verplaatsing van een vrachtwagen die 20 ton goederen vervoert over 10 km, vertegenwoordigt 200 tkm.</t>
  </si>
  <si>
    <t>Impact op lange termijn van de maatregelen die betrekking hebben op het elektriciteitssysteem</t>
  </si>
  <si>
    <t>Referentiescenario in 2030</t>
  </si>
  <si>
    <t>Bevoorradingszekerheid en duurzaamheid</t>
  </si>
  <si>
    <t>Energy Not Supplied</t>
  </si>
  <si>
    <t>Loss of Load Expectation</t>
  </si>
  <si>
    <t>Uitstoot van CO2 door de elektriciteitssector in België</t>
  </si>
  <si>
    <t>Uitstoot van CO2 door de elektriciteitssector in Europa</t>
  </si>
  <si>
    <t>Betaalbaarheid</t>
  </si>
  <si>
    <t>Marginale systeemkosten</t>
  </si>
  <si>
    <t>Consumentensurplus</t>
  </si>
  <si>
    <t>Producentensurplus: nucleaire producenten</t>
  </si>
  <si>
    <t>Producentensurplus: hernieuwbare producenten (wind en zon)</t>
  </si>
  <si>
    <t>Producentensurplus: aardgasgestookte centrales</t>
  </si>
  <si>
    <t>GWh</t>
  </si>
  <si>
    <t>Gigawattuur</t>
  </si>
  <si>
    <t>u</t>
  </si>
  <si>
    <t>Uur</t>
  </si>
  <si>
    <t>Mt CO2</t>
  </si>
  <si>
    <t>Miljoen ton CO2</t>
  </si>
  <si>
    <t>€/MWh</t>
  </si>
  <si>
    <t>Euro per megawattuur</t>
  </si>
  <si>
    <t>De hoeveelheid elektriciteit die verwacht wordt gedurende het jaar niet geleverd te zullen worden als gevolg van een discrepantie tussen vraag en aanbod. In de literatuur wordt dit begrip ook aangeduid als Energy Not Served of Expected Unserved Energy.</t>
  </si>
  <si>
    <t xml:space="preserve">Het aantal uren per jaar (op lange termijn) waarin statistisch verwacht kan worden dat het aanbod van elektriciteit niet toereikend is om de vraag te dekken. Het wettelijke criterium inzake bevoorradingszekerheid bepaalt dat dit maximum 3 uur mag bedragen onder statistisch gezien normale omstandigheden, en 20 uur onder uitzonderlijke omstandigheden. Zolang de limiet van 3 (20) uur niet wordt overschreden, hoeft een verhoging van de LOLE niet als onrustwekkend te worden beschouwd. Enkel als de LOLE hoger is dan 3 (20) uur, is de bevoorradingszekerheid niet meer gegarandeerd volgens het huidige wettelijke criterium. Bijkomende investeringen (in binnenlandse productiecapaciteit, opslag, vraagsturing, ...) zijn dan aangeraden. </t>
  </si>
  <si>
    <t>De totale CO2-uitstoot van het Belgische elektriciteitssysteem, onderdeel van het Europese emissiehandelssysteem, uitgedrukt in miljoen ton CO2. Het betreft louter de CO2-uitstoot, niet de totale broeikasgasemissies, noch de lokale polluenten. De emissies van de warmtekrachtkoppelingsinstallaties (WKK’s) worden niet gemodelleerd en dienen apart te worden
bijgeteld.</t>
  </si>
  <si>
    <t>De totale CO2-uitstoot van het Europees elektriciteitssysteem, uitgedrukt in miljoen ton CO2. Het betreft louter de CO2-uitstoot, niet de totale broeikasgasemissies, noch de lokale polluenten. Europa wordt gemodelleerd als de verzameling van: Armenië, België, Bosnië, Bulgarije, Denemarken, Duitsland, Estland, Finland, Frankrijk, Griekenland, Hongarije, Ierland, Italië, Kroatië, Letland, Litouwen, Luxemburg, Macedonië, Montenegro, Nederland, Noord-Ierland, Noorwegen, Oostenrijk, Polen, Portugal, Servië, Slovakije, Slovenië, Spanje, Tsjechië, Verenigd Koninkrijk, Zweden, Zwitserland.</t>
  </si>
  <si>
    <t xml:space="preserve">De prijs van elektriciteit wordt bepaald door de laatste centrale die nodig is om de volledige vraag te dekken. De variabele productiekosten van deze marginale centrale bepalen (in een perfect werkende markt) de prijs voor alle productietechnologieën (wind, zon, nucleair, …) die elektriciteit genereren op dat moment. Voor een goed begrip moeten volgende elementen in acht genomen worden: (1) De marginale systeemkost (MSK) betreft enkel de prijs van de commodity (elektriciteit), niet te verwarren met de eindprijs voor de consument en waarin ook (en vooral) andere kostenposten (zoals taksen) zijn opgenomen. (2) De MSK wordt bepaald door een aantal assumpties. Deze betreffen o.a. de prijs van de brandstof, het omzettingsrendement, de variabele operationele- en onderhoudskosten en de prijs van CO2. (3) In de MSK zitten geen elementen vervat die de vaste kosten weergeven. Kosten van ontmanteling van centrales, (verjongings)investeringen en andere types vaste kosten die onafhankelijk zijn van de operatie van een centrale zijn niet opgenomen. De waarde in de tabel betreft de gemiddelde MSK over het onderzochte jaar. Uur per uur kunnen de waarden sterk variëren. </t>
  </si>
  <si>
    <t>Het verschil tussen het maximum dat de consument bereid is uit te geven voor de verbruikte elektriciteit en het uiteindelijke bedrag dat hij daarvoor betaalt.</t>
  </si>
  <si>
    <t xml:space="preserve">Het producentensurplus is de marktprijs vermenigvuldigd met de elektriciteitsproductie op basis van nucleaire energie minus de kosten om die hoeveelheid elektriciteit te produceren (die bestaan uit variabele brandstofkosten en operationele en onderhoudskosten). </t>
  </si>
  <si>
    <t xml:space="preserve">Het producentensurplus is de marktprijs vermenigvuldigd met de elektriciteitsproductie op basis van zon en wind minus de kosten om die hoeveelheid elektriciteit te produceren (die bestaan uit operationele en onderhoudskosten ). </t>
  </si>
  <si>
    <t xml:space="preserve">Het producentensurplus is de marktprijs vermenigvuldigd met de elektriciteitsproductie op basis van gasgestookte eenheden minus de kosten om die hoeveelheid elektriciteit te produceren (die bestaan uit variabele brandstofkosten, operationele en onderhoudskosten en de aankoop van CO2-emissierechten). </t>
  </si>
  <si>
    <t>Het referentiescenario integreert de bestaande wetgeving (onder meer de kernuitstap tegen 2025). Bovendien gaat men in dit scenario uit van de engagementen geformuleerd in het Belgisch Energiepact (maart,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</si>
</sst>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0&quot;€&quot;"/>
    <numFmt numFmtId="165" formatCode="0.0&quot; GWh&quot;"/>
    <numFmt numFmtId="166" formatCode="\+0.0&quot;%&quot;;\-0.0&quot;%&quot;"/>
    <numFmt numFmtId="167" formatCode="\+0.00&quot;%&quot;;\-0.00&quot;%&quot;"/>
    <numFmt numFmtId="169" formatCode="\+0.00&quot;pp&quot;;\-0.00&quot;pp&quot;"/>
    <numFmt numFmtId="170" formatCode="\+0&quot;&quot;;\-0&quot;&quot;"/>
    <numFmt numFmtId="171" formatCode="0&quot;%&quot;"/>
    <numFmt numFmtId="172" formatCode="\+0&quot;€&quot;;\-0&quot;€&quot;"/>
    <numFmt numFmtId="173" formatCode="0.0&quot;%&quot;"/>
    <numFmt numFmtId="174" formatCode="\+0.00&quot;% van het bbp&quot;;\-0.00&quot;% van het bbp&quot;"/>
    <numFmt numFmtId="175" formatCode="0.0&quot; Miljard pkm&quot;"/>
    <numFmt numFmtId="176" formatCode="0.0&quot; Miljard tkm&quot;"/>
    <numFmt numFmtId="177" formatCode="0&quot; km/u&quot;"/>
    <numFmt numFmtId="178" formatCode="0&quot; kt&quot;"/>
    <numFmt numFmtId="179" formatCode="&quot;NVT&quot;"/>
    <numFmt numFmtId="180" formatCode="\+0.0&quot; miljoen €&quot;;\-0.0&quot; miljoen €&quot;"/>
    <numFmt numFmtId="181" formatCode="0.0&quot; u&quot;"/>
    <numFmt numFmtId="182" formatCode="0.0&quot; Mt CO2&quot;"/>
    <numFmt numFmtId="183" formatCode="0.0&quot; €/MWh&quot;"/>
    <numFmt numFmtId="184" formatCode="0.0&quot; miljoen euro&quot;"/>
  </numFmts>
  <fonts count="8"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1"/>
      <color rgb="FFFF0000"/>
      <name val="Calibri"/>
      <family val="2"/>
      <scheme val="minor"/>
    </font>
    <font>
      <u/>
      <sz val="11"/>
      <color theme="10"/>
      <name val="Calibri"/>
      <family val="2"/>
      <scheme val="minor"/>
    </font>
    <font>
      <b/>
      <sz val="11"/>
      <color theme="0"/>
      <name val="Calibri"/>
      <family val="2"/>
      <scheme val="minor"/>
    </font>
    <font>
      <b/>
      <sz val="11"/>
      <color rgb="FFFFFFFF"/>
      <name val="Calibri"/>
      <family val="2"/>
      <scheme val="minor"/>
    </font>
  </fonts>
  <fills count="4">
    <fill>
      <patternFill patternType="none"/>
    </fill>
    <fill>
      <patternFill patternType="gray125"/>
    </fill>
    <fill>
      <patternFill patternType="solid">
        <fgColor theme="1" tint="0.499984740745262"/>
        <bgColor indexed="64"/>
      </patternFill>
    </fill>
    <fill>
      <patternFill patternType="solid">
        <fgColor rgb="FFAEAAAA"/>
        <bgColor indexed="64"/>
      </patternFill>
    </fill>
  </fills>
  <borders count="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2">
    <xf numFmtId="0" fontId="0" fillId="0" borderId="0"/>
    <xf numFmtId="0" fontId="5" fillId="0" borderId="0" applyNumberFormat="0" applyFill="0" applyBorder="0" applyAlignment="0" applyProtection="0"/>
  </cellStyleXfs>
  <cellXfs count="79">
    <xf numFmtId="0" fontId="0" fillId="0" borderId="0" xfId="0"/>
    <xf numFmtId="0" fontId="2" fillId="0" borderId="0" xfId="0" applyFont="1" applyAlignment="1">
      <alignment vertical="center"/>
    </xf>
    <xf numFmtId="0" fontId="3" fillId="0" borderId="2" xfId="0" applyFont="1" applyBorder="1" applyAlignment="1">
      <alignment vertical="center"/>
    </xf>
    <xf numFmtId="0" fontId="2" fillId="0" borderId="2" xfId="0" applyFont="1" applyBorder="1" applyAlignment="1">
      <alignment vertical="center"/>
    </xf>
    <xf numFmtId="0" fontId="0" fillId="0" borderId="0" xfId="0" applyAlignment="1">
      <alignment vertical="center"/>
    </xf>
    <xf numFmtId="0" fontId="0" fillId="0" borderId="0" xfId="0" applyAlignment="1">
      <alignment horizontal="left" vertical="center"/>
    </xf>
    <xf numFmtId="0" fontId="5" fillId="0" borderId="0" xfId="1"/>
    <xf numFmtId="0" fontId="2" fillId="0" borderId="2" xfId="0" applyFont="1" applyBorder="1" applyAlignment="1">
      <alignment horizontal="left" vertical="center"/>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49" fontId="1" fillId="0" borderId="2" xfId="0" applyNumberFormat="1" applyFont="1" applyBorder="1" applyAlignment="1">
      <alignment horizontal="center" vertical="center" wrapText="1"/>
    </xf>
    <xf numFmtId="49" fontId="0" fillId="0" borderId="0" xfId="0" applyNumberFormat="1"/>
    <xf numFmtId="166" fontId="0" fillId="0" borderId="0" xfId="0" applyNumberFormat="1" applyAlignment="1">
      <alignment horizontal="right"/>
    </xf>
    <xf numFmtId="49" fontId="0" fillId="0" borderId="3" xfId="0" applyNumberFormat="1" applyBorder="1"/>
    <xf numFmtId="165" fontId="0" fillId="0" borderId="0" xfId="0" applyNumberFormat="1" applyAlignment="1">
      <alignment horizontal="right"/>
    </xf>
    <xf numFmtId="49" fontId="1" fillId="0" borderId="3" xfId="0" applyNumberFormat="1" applyFont="1" applyBorder="1" applyAlignment="1">
      <alignment horizontal="center" vertical="center" wrapText="1"/>
    </xf>
    <xf numFmtId="167" fontId="0" fillId="0" borderId="0" xfId="0" applyNumberFormat="1"/>
    <xf numFmtId="169" fontId="0" fillId="0" borderId="0" xfId="0" applyNumberFormat="1"/>
    <xf numFmtId="169" fontId="0" fillId="0" borderId="3" xfId="0" applyNumberFormat="1" applyBorder="1"/>
    <xf numFmtId="49" fontId="1" fillId="0" borderId="0" xfId="0" applyNumberFormat="1" applyFont="1"/>
    <xf numFmtId="49" fontId="1" fillId="0" borderId="0" xfId="0" applyNumberFormat="1" applyFont="1" applyAlignment="1">
      <alignment horizontal="center" vertical="center" wrapText="1"/>
    </xf>
    <xf numFmtId="0" fontId="0" fillId="0" borderId="0" xfId="0" applyFill="1"/>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1" fillId="0" borderId="1" xfId="0" applyFont="1" applyBorder="1" applyAlignment="1">
      <alignment horizontal="center" vertical="center" wrapText="1"/>
    </xf>
    <xf numFmtId="0" fontId="6" fillId="2" borderId="0" xfId="0" applyFont="1" applyFill="1" applyAlignment="1">
      <alignment horizontal="center" vertical="center"/>
    </xf>
    <xf numFmtId="0" fontId="1" fillId="0" borderId="2" xfId="0" applyFont="1" applyBorder="1" applyAlignment="1">
      <alignment horizontal="left" vertical="center"/>
    </xf>
    <xf numFmtId="0" fontId="0" fillId="0" borderId="2" xfId="0" applyBorder="1" applyAlignment="1">
      <alignment vertical="center"/>
    </xf>
    <xf numFmtId="0" fontId="0" fillId="0" borderId="0" xfId="0" applyAlignment="1">
      <alignment vertical="center" wrapText="1"/>
    </xf>
    <xf numFmtId="1" fontId="0" fillId="0" borderId="2" xfId="0" applyNumberFormat="1" applyBorder="1" applyAlignment="1">
      <alignment vertical="center"/>
    </xf>
    <xf numFmtId="1" fontId="0" fillId="0" borderId="0" xfId="0" applyNumberFormat="1" applyAlignment="1">
      <alignment vertical="center"/>
    </xf>
    <xf numFmtId="0" fontId="0" fillId="0" borderId="0" xfId="0" applyAlignment="1">
      <alignment horizontal="center" vertical="center"/>
    </xf>
    <xf numFmtId="0" fontId="1" fillId="0" borderId="0" xfId="0" applyFont="1" applyAlignment="1">
      <alignment vertical="top" wrapText="1"/>
    </xf>
    <xf numFmtId="0" fontId="0" fillId="0" borderId="0" xfId="0" applyAlignment="1">
      <alignment vertical="top" wrapText="1"/>
    </xf>
    <xf numFmtId="170" fontId="0" fillId="0" borderId="0" xfId="0" applyNumberFormat="1"/>
    <xf numFmtId="0" fontId="7" fillId="3" borderId="0" xfId="0" applyFont="1" applyFill="1" applyAlignment="1">
      <alignment horizontal="center" vertical="center" wrapText="1"/>
    </xf>
    <xf numFmtId="0" fontId="0" fillId="0" borderId="0" xfId="0" applyAlignment="1"/>
    <xf numFmtId="171" fontId="0" fillId="0" borderId="0" xfId="0" applyNumberFormat="1"/>
    <xf numFmtId="164" fontId="0" fillId="0" borderId="0" xfId="0" applyNumberFormat="1"/>
    <xf numFmtId="172" fontId="0" fillId="0" borderId="0" xfId="0" applyNumberFormat="1"/>
    <xf numFmtId="166" fontId="0" fillId="0" borderId="0" xfId="0" applyNumberFormat="1"/>
    <xf numFmtId="171" fontId="1" fillId="0" borderId="3"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172" fontId="1" fillId="0" borderId="3" xfId="0" applyNumberFormat="1" applyFont="1" applyBorder="1" applyAlignment="1">
      <alignment horizontal="center" vertical="center" wrapText="1"/>
    </xf>
    <xf numFmtId="166" fontId="1" fillId="0" borderId="3" xfId="0" applyNumberFormat="1" applyFont="1" applyBorder="1" applyAlignment="1">
      <alignment horizontal="center" vertical="center" wrapText="1"/>
    </xf>
    <xf numFmtId="171" fontId="0" fillId="0" borderId="3" xfId="0" applyNumberFormat="1" applyBorder="1"/>
    <xf numFmtId="164" fontId="0" fillId="0" borderId="3" xfId="0" applyNumberFormat="1" applyBorder="1"/>
    <xf numFmtId="172" fontId="0" fillId="0" borderId="3" xfId="0" applyNumberFormat="1" applyBorder="1"/>
    <xf numFmtId="166" fontId="0" fillId="0" borderId="3" xfId="0" applyNumberFormat="1" applyBorder="1"/>
    <xf numFmtId="173" fontId="0" fillId="0" borderId="0" xfId="0" applyNumberFormat="1"/>
    <xf numFmtId="173" fontId="1" fillId="0" borderId="3" xfId="0" applyNumberFormat="1" applyFont="1" applyBorder="1" applyAlignment="1">
      <alignment horizontal="center" vertical="center" wrapText="1"/>
    </xf>
    <xf numFmtId="173" fontId="0" fillId="0" borderId="3" xfId="0" applyNumberFormat="1" applyBorder="1"/>
    <xf numFmtId="16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169" fontId="1" fillId="0" borderId="2" xfId="0" applyNumberFormat="1" applyFont="1" applyBorder="1" applyAlignment="1">
      <alignment horizontal="center" vertical="center" wrapText="1"/>
    </xf>
    <xf numFmtId="171" fontId="1" fillId="0" borderId="2" xfId="0" applyNumberFormat="1" applyFont="1" applyBorder="1" applyAlignment="1">
      <alignment horizontal="center" vertical="center" wrapText="1"/>
    </xf>
    <xf numFmtId="167" fontId="0" fillId="0" borderId="0" xfId="0" applyNumberFormat="1" applyAlignment="1">
      <alignment horizontal="right"/>
    </xf>
    <xf numFmtId="169" fontId="0" fillId="0" borderId="0" xfId="0" applyNumberFormat="1" applyAlignment="1">
      <alignment horizontal="right"/>
    </xf>
    <xf numFmtId="174" fontId="0" fillId="0" borderId="3" xfId="0" applyNumberFormat="1" applyBorder="1"/>
    <xf numFmtId="174" fontId="0" fillId="0" borderId="3" xfId="0" applyNumberFormat="1" applyBorder="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7" fontId="0" fillId="0" borderId="0" xfId="0" applyNumberFormat="1" applyAlignment="1">
      <alignment horizontal="right"/>
    </xf>
    <xf numFmtId="49" fontId="0" fillId="0" borderId="0" xfId="0" applyNumberFormat="1" applyAlignment="1">
      <alignment horizontal="right"/>
    </xf>
    <xf numFmtId="178" fontId="0" fillId="0" borderId="0" xfId="0" applyNumberFormat="1" applyAlignment="1">
      <alignment horizontal="right"/>
    </xf>
    <xf numFmtId="179" fontId="0" fillId="0" borderId="0" xfId="0" applyNumberFormat="1" applyAlignment="1">
      <alignment horizontal="right"/>
    </xf>
    <xf numFmtId="180" fontId="0" fillId="0" borderId="0" xfId="0" applyNumberFormat="1" applyAlignment="1">
      <alignment horizontal="right"/>
    </xf>
    <xf numFmtId="179" fontId="0" fillId="0" borderId="3" xfId="0" applyNumberFormat="1" applyBorder="1" applyAlignment="1">
      <alignment horizontal="right"/>
    </xf>
    <xf numFmtId="180" fontId="0" fillId="0" borderId="3" xfId="0" applyNumberFormat="1" applyBorder="1" applyAlignment="1">
      <alignment horizontal="right"/>
    </xf>
    <xf numFmtId="181" fontId="0" fillId="0" borderId="0" xfId="0" applyNumberFormat="1" applyAlignment="1">
      <alignment horizontal="right"/>
    </xf>
    <xf numFmtId="182" fontId="0" fillId="0" borderId="0" xfId="0" applyNumberFormat="1" applyAlignment="1">
      <alignment horizontal="right"/>
    </xf>
    <xf numFmtId="183" fontId="0" fillId="0" borderId="0" xfId="0" applyNumberFormat="1" applyAlignment="1">
      <alignment horizontal="right"/>
    </xf>
    <xf numFmtId="184" fontId="0" fillId="0" borderId="0" xfId="0" applyNumberFormat="1" applyAlignment="1">
      <alignment horizontal="right"/>
    </xf>
    <xf numFmtId="49" fontId="0" fillId="0" borderId="3" xfId="0" applyNumberFormat="1" applyBorder="1" applyAlignment="1">
      <alignment horizontal="right"/>
    </xf>
    <xf numFmtId="184" fontId="0" fillId="0" borderId="3" xfId="0" applyNumberFormat="1" applyBorder="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AE5D8-ACA3-483B-B8E4-B617393D2CB6}">
  <dimension ref="A1:C9"/>
  <sheetViews>
    <sheetView tabSelected="1" workbookViewId="0">
      <selection activeCell="F2" sqref="F2"/>
    </sheetView>
  </sheetViews>
  <sheetFormatPr defaultRowHeight="15" x14ac:dyDescent="0.25"/>
  <cols>
    <col min="1" max="1" width="85" bestFit="1" customWidth="1"/>
    <col min="2" max="2" width="31" bestFit="1" customWidth="1"/>
    <col min="3" max="3" width="30.140625" bestFit="1" customWidth="1"/>
  </cols>
  <sheetData>
    <row r="1" spans="1:3" x14ac:dyDescent="0.25">
      <c r="A1" t="s">
        <v>17</v>
      </c>
      <c r="B1" s="6" t="s">
        <v>17</v>
      </c>
      <c r="C1" s="6" t="s">
        <v>20</v>
      </c>
    </row>
    <row r="2" spans="1:3" x14ac:dyDescent="0.25">
      <c r="A2" t="s">
        <v>18</v>
      </c>
      <c r="B2" s="6" t="s">
        <v>18</v>
      </c>
      <c r="C2" s="6"/>
    </row>
    <row r="3" spans="1:3" x14ac:dyDescent="0.25">
      <c r="A3" t="s">
        <v>6</v>
      </c>
      <c r="B3" s="6" t="s">
        <v>7</v>
      </c>
      <c r="C3" s="6" t="s">
        <v>21</v>
      </c>
    </row>
    <row r="4" spans="1:3" x14ac:dyDescent="0.25">
      <c r="A4" t="s">
        <v>15</v>
      </c>
      <c r="B4" s="6" t="s">
        <v>8</v>
      </c>
      <c r="C4" s="6" t="s">
        <v>22</v>
      </c>
    </row>
    <row r="5" spans="1:3" x14ac:dyDescent="0.25">
      <c r="A5" t="s">
        <v>12</v>
      </c>
      <c r="B5" s="6" t="s">
        <v>9</v>
      </c>
      <c r="C5" s="6" t="s">
        <v>23</v>
      </c>
    </row>
    <row r="6" spans="1:3" x14ac:dyDescent="0.25">
      <c r="A6" t="s">
        <v>5</v>
      </c>
      <c r="B6" s="6" t="s">
        <v>13</v>
      </c>
      <c r="C6" s="6" t="s">
        <v>24</v>
      </c>
    </row>
    <row r="7" spans="1:3" x14ac:dyDescent="0.25">
      <c r="A7" t="s">
        <v>4</v>
      </c>
      <c r="B7" s="6" t="s">
        <v>10</v>
      </c>
      <c r="C7" s="6" t="s">
        <v>25</v>
      </c>
    </row>
    <row r="8" spans="1:3" x14ac:dyDescent="0.25">
      <c r="A8" t="s">
        <v>19</v>
      </c>
      <c r="B8" s="6" t="s">
        <v>11</v>
      </c>
      <c r="C8" s="6" t="s">
        <v>26</v>
      </c>
    </row>
    <row r="9" spans="1:3" x14ac:dyDescent="0.25">
      <c r="A9" s="22" t="s">
        <v>16</v>
      </c>
      <c r="B9" s="6" t="s">
        <v>14</v>
      </c>
      <c r="C9" s="6" t="s">
        <v>27</v>
      </c>
    </row>
  </sheetData>
  <hyperlinks>
    <hyperlink ref="B1" location="'Impulsen per prioriteit'!A1" tooltip="Impulsen per prioriteit" display="Maatregelen per prioriteit" xr:uid="{A75D25B5-6B02-4E3E-A4E3-893E8646A26B}"/>
    <hyperlink ref="B2" location="'Impulsen per rubriek'!A1" tooltip="Impulsen per rubriek" display="Maatregelen per rubriek" xr:uid="{95442D6C-39CE-45C4-A69B-965F949DB34B}"/>
    <hyperlink ref="B3" location="HERMES!A1" tooltip="HERMES" display="HERMES" xr:uid="{CB9D9BBB-DF54-4D53-8E3B-E1D7556E50CD}"/>
    <hyperlink ref="B5" location="EXPEDITION!A1" tooltip="EXPEDITION" display="EXPEDITION" xr:uid="{627A9722-E359-4830-A178-D2EB69AE01B0}"/>
    <hyperlink ref="B7" location="HINT!A1" tooltip="HINT" display="HINT" xr:uid="{8D10C00C-DA09-458A-A151-D300618941C1}"/>
    <hyperlink ref="B4" location="QUEST!A1" tooltip="QUEST" display="QUEST" xr:uid="{145901C7-1EF5-403F-8A19-7EB159224A73}"/>
    <hyperlink ref="B8" location="PLANET!A1" tooltip="PLANET" display="PLANET" xr:uid="{8715E65A-60E7-4043-B4B2-C9B8A2B040FF}"/>
    <hyperlink ref="B9" location="'CRYSTAL SUPER GRID'!A1" tooltip="CRYSTAL SUPER GRID" display="CRYSTAL SUPER GRID" xr:uid="{CCA79016-5961-4662-A7B2-DCB4112150FD}"/>
    <hyperlink ref="B6" location="TYPECAST!A1" tooltip="TYPECAST" display="TYPECAST" xr:uid="{CCBC6518-CA1B-4EB0-941E-DF8F1F7A296A}"/>
    <hyperlink ref="C1" location="'Maatregelen META'!A1" tooltip="Toelichting maatregelen" display="Toelichting maatregelen" xr:uid="{E435A648-439D-4C34-9884-6A8A6C2C6B66}"/>
    <hyperlink ref="C3" location="'HERMES META'!A1" tooltip="Toelichting HERMES" display="Toelichting HERMES" xr:uid="{BB80D52B-466A-4FB1-889C-DC7E89DA054F}"/>
    <hyperlink ref="C5" location="'EXPEDITION META'!A1" tooltip="Toelichting EXPEDITION" display="Toelichting EXPEDITION" xr:uid="{E061B62E-24B2-482C-8042-02643BF1212F}"/>
    <hyperlink ref="C7" location="'HINT META'!A1" tooltip="Toelichting HINT" display="Toelichting HINT" xr:uid="{AA84DFC3-8CC8-4E58-BAC6-F13F15B9D010}"/>
    <hyperlink ref="C4" location="'QUEST META'!A1" tooltip="Toelichting QUEST" display="Toelichting QUEST" xr:uid="{2DCEF007-1127-40A3-A67E-B0AE17B7EB65}"/>
    <hyperlink ref="C8" location="'PLANET META'!A1" tooltip="Toelichting PLANET" display="Toelichting PLANET" xr:uid="{A19B90BF-4062-4062-BB8F-21A0A5BEACE4}"/>
    <hyperlink ref="C9" location="'CRYSTAL SUPER GRID META'!A1" tooltip="Toelichting CRYSTAL SUPER GRID" display="Toelichting CRYSTAL SUPER GRID" xr:uid="{3F7F8E07-F182-429C-9998-D56A8B6384CA}"/>
    <hyperlink ref="C6" location="'TYPECAST META'!A1" tooltip="Toelichting TYPECAST" display="Toelichting TYPECAST" xr:uid="{22AD25B9-82F2-40C4-8D26-85438D64362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EF81E-F86C-47F9-AEF0-72067E2FC58B}">
  <dimension ref="A1:B21"/>
  <sheetViews>
    <sheetView workbookViewId="0"/>
  </sheetViews>
  <sheetFormatPr defaultRowHeight="15" x14ac:dyDescent="0.25"/>
  <cols>
    <col min="1" max="1" width="36.7109375" customWidth="1"/>
    <col min="2" max="2" width="145.7109375" customWidth="1"/>
  </cols>
  <sheetData>
    <row r="1" spans="1:2" x14ac:dyDescent="0.25">
      <c r="A1" s="36" t="s">
        <v>61</v>
      </c>
      <c r="B1" s="36" t="s">
        <v>62</v>
      </c>
    </row>
    <row r="2" spans="1:2" ht="165" x14ac:dyDescent="0.25">
      <c r="A2" s="37" t="s">
        <v>125</v>
      </c>
      <c r="B2" s="37" t="s">
        <v>163</v>
      </c>
    </row>
    <row r="3" spans="1:2" ht="45" x14ac:dyDescent="0.25">
      <c r="A3" s="37" t="s">
        <v>146</v>
      </c>
      <c r="B3" s="37" t="s">
        <v>164</v>
      </c>
    </row>
    <row r="4" spans="1:2" ht="30" x14ac:dyDescent="0.25">
      <c r="A4" s="37" t="s">
        <v>155</v>
      </c>
      <c r="B4" s="37" t="s">
        <v>165</v>
      </c>
    </row>
    <row r="5" spans="1:2" x14ac:dyDescent="0.25">
      <c r="A5" s="37" t="s">
        <v>147</v>
      </c>
      <c r="B5" s="37" t="s">
        <v>166</v>
      </c>
    </row>
    <row r="6" spans="1:2" x14ac:dyDescent="0.25">
      <c r="A6" s="37" t="s">
        <v>148</v>
      </c>
      <c r="B6" s="37" t="s">
        <v>167</v>
      </c>
    </row>
    <row r="7" spans="1:2" ht="30" x14ac:dyDescent="0.25">
      <c r="A7" s="37" t="s">
        <v>149</v>
      </c>
      <c r="B7" s="37" t="s">
        <v>168</v>
      </c>
    </row>
    <row r="8" spans="1:2" ht="30" x14ac:dyDescent="0.25">
      <c r="A8" s="37" t="s">
        <v>150</v>
      </c>
      <c r="B8" s="37" t="s">
        <v>169</v>
      </c>
    </row>
    <row r="9" spans="1:2" ht="60" x14ac:dyDescent="0.25">
      <c r="A9" s="37" t="s">
        <v>151</v>
      </c>
      <c r="B9" s="37" t="s">
        <v>170</v>
      </c>
    </row>
    <row r="10" spans="1:2" ht="60" x14ac:dyDescent="0.25">
      <c r="A10" s="37" t="s">
        <v>152</v>
      </c>
      <c r="B10" s="37" t="s">
        <v>171</v>
      </c>
    </row>
    <row r="11" spans="1:2" ht="30" x14ac:dyDescent="0.25">
      <c r="A11" s="37" t="s">
        <v>153</v>
      </c>
      <c r="B11" s="37" t="s">
        <v>172</v>
      </c>
    </row>
    <row r="12" spans="1:2" x14ac:dyDescent="0.25">
      <c r="A12" s="37" t="s">
        <v>156</v>
      </c>
      <c r="B12" s="37" t="s">
        <v>173</v>
      </c>
    </row>
    <row r="13" spans="1:2" x14ac:dyDescent="0.25">
      <c r="A13" s="37" t="s">
        <v>157</v>
      </c>
      <c r="B13" s="37" t="s">
        <v>174</v>
      </c>
    </row>
    <row r="14" spans="1:2" ht="60" x14ac:dyDescent="0.25">
      <c r="A14" s="37" t="s">
        <v>158</v>
      </c>
      <c r="B14" s="37" t="s">
        <v>175</v>
      </c>
    </row>
    <row r="15" spans="1:2" ht="60" x14ac:dyDescent="0.25">
      <c r="A15" s="37" t="s">
        <v>159</v>
      </c>
      <c r="B15" s="37" t="s">
        <v>176</v>
      </c>
    </row>
    <row r="16" spans="1:2" x14ac:dyDescent="0.25">
      <c r="A16" s="37" t="s">
        <v>160</v>
      </c>
      <c r="B16" s="37" t="s">
        <v>177</v>
      </c>
    </row>
    <row r="17" spans="1:2" ht="90" x14ac:dyDescent="0.25">
      <c r="A17" s="37" t="s">
        <v>161</v>
      </c>
      <c r="B17" s="37" t="s">
        <v>178</v>
      </c>
    </row>
    <row r="18" spans="1:2" x14ac:dyDescent="0.25">
      <c r="A18" s="37" t="s">
        <v>162</v>
      </c>
      <c r="B18" s="37" t="s">
        <v>179</v>
      </c>
    </row>
    <row r="19" spans="1:2" ht="90" x14ac:dyDescent="0.25">
      <c r="A19" s="37" t="s">
        <v>180</v>
      </c>
      <c r="B19" s="37" t="s">
        <v>181</v>
      </c>
    </row>
    <row r="20" spans="1:2" ht="105" x14ac:dyDescent="0.25">
      <c r="A20" s="37" t="s">
        <v>182</v>
      </c>
      <c r="B20" s="37" t="s">
        <v>183</v>
      </c>
    </row>
    <row r="21" spans="1:2" ht="30" x14ac:dyDescent="0.25">
      <c r="A21" s="37" t="s">
        <v>184</v>
      </c>
      <c r="B21" s="37"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EF376-6569-4C18-A7EB-DE35A415D52C}">
  <dimension ref="A1:G328"/>
  <sheetViews>
    <sheetView workbookViewId="0">
      <selection sqref="A1:G1"/>
    </sheetView>
  </sheetViews>
  <sheetFormatPr defaultRowHeight="15" x14ac:dyDescent="0.25"/>
  <cols>
    <col min="1" max="1" width="9.28515625" bestFit="1" customWidth="1"/>
    <col min="2" max="2" width="32.42578125" bestFit="1" customWidth="1"/>
    <col min="3" max="3" width="27.7109375" bestFit="1" customWidth="1"/>
    <col min="4" max="4" width="57.140625" customWidth="1"/>
    <col min="5" max="5" width="27.140625" customWidth="1"/>
    <col min="6" max="7" width="12.85546875" customWidth="1"/>
  </cols>
  <sheetData>
    <row r="1" spans="1:7" ht="30" customHeight="1" x14ac:dyDescent="0.25">
      <c r="A1" s="29" t="s">
        <v>5</v>
      </c>
      <c r="B1" s="29"/>
      <c r="C1" s="29"/>
      <c r="D1" s="29"/>
      <c r="E1" s="29"/>
      <c r="F1" s="29"/>
      <c r="G1" s="29"/>
    </row>
    <row r="3" spans="1:7" ht="30" customHeight="1" x14ac:dyDescent="0.25">
      <c r="A3" s="56" t="s">
        <v>186</v>
      </c>
      <c r="B3" s="57"/>
      <c r="C3" s="57"/>
      <c r="D3" s="57"/>
      <c r="E3" s="57"/>
      <c r="F3" s="57"/>
      <c r="G3" s="57"/>
    </row>
    <row r="4" spans="1:7" ht="30" x14ac:dyDescent="0.25">
      <c r="A4" s="46" t="s">
        <v>187</v>
      </c>
      <c r="B4" s="46" t="s">
        <v>188</v>
      </c>
      <c r="C4" s="46" t="s">
        <v>189</v>
      </c>
      <c r="D4" s="46" t="s">
        <v>190</v>
      </c>
      <c r="E4" s="46"/>
      <c r="F4" s="46" t="s">
        <v>182</v>
      </c>
      <c r="G4" s="46" t="s">
        <v>191</v>
      </c>
    </row>
    <row r="5" spans="1:7" x14ac:dyDescent="0.25">
      <c r="A5" s="42" t="s">
        <v>192</v>
      </c>
      <c r="B5" s="42" t="s">
        <v>193</v>
      </c>
      <c r="C5" s="42" t="s">
        <v>194</v>
      </c>
      <c r="D5" s="42" t="s">
        <v>195</v>
      </c>
      <c r="E5" s="42" t="s">
        <v>196</v>
      </c>
      <c r="F5" s="42">
        <v>1719.550048828125</v>
      </c>
      <c r="G5" s="42">
        <v>2076.89990234375</v>
      </c>
    </row>
    <row r="6" spans="1:7" x14ac:dyDescent="0.25">
      <c r="A6" s="42"/>
      <c r="B6" s="42"/>
      <c r="C6" s="42"/>
      <c r="D6" s="42"/>
      <c r="E6" s="42" t="s">
        <v>197</v>
      </c>
      <c r="F6" s="42">
        <v>3199.340087890625</v>
      </c>
      <c r="G6" s="42">
        <v>3387.89990234375</v>
      </c>
    </row>
    <row r="7" spans="1:7" x14ac:dyDescent="0.25">
      <c r="A7" s="42"/>
      <c r="B7" s="42"/>
      <c r="C7" s="42"/>
      <c r="D7" s="42"/>
      <c r="E7" s="42" t="s">
        <v>198</v>
      </c>
      <c r="F7" s="42">
        <v>1479.7900390625</v>
      </c>
      <c r="G7" s="42">
        <v>1311</v>
      </c>
    </row>
    <row r="8" spans="1:7" x14ac:dyDescent="0.25">
      <c r="A8" s="42"/>
      <c r="B8" s="42"/>
      <c r="C8" s="42"/>
      <c r="D8" s="42" t="s">
        <v>199</v>
      </c>
      <c r="E8" s="42" t="s">
        <v>196</v>
      </c>
      <c r="F8" s="42">
        <v>2635.6298828125</v>
      </c>
      <c r="G8" s="42">
        <v>2711.699951171875</v>
      </c>
    </row>
    <row r="9" spans="1:7" x14ac:dyDescent="0.25">
      <c r="A9" s="42"/>
      <c r="B9" s="42"/>
      <c r="C9" s="42"/>
      <c r="D9" s="42"/>
      <c r="E9" s="42" t="s">
        <v>197</v>
      </c>
      <c r="F9" s="42">
        <v>3199.340087890625</v>
      </c>
      <c r="G9" s="42">
        <v>3387.89990234375</v>
      </c>
    </row>
    <row r="10" spans="1:7" x14ac:dyDescent="0.25">
      <c r="A10" s="42"/>
      <c r="B10" s="42"/>
      <c r="C10" s="42"/>
      <c r="D10" s="42"/>
      <c r="E10" s="42" t="s">
        <v>198</v>
      </c>
      <c r="F10" s="42">
        <v>563.710205078125</v>
      </c>
      <c r="G10" s="42">
        <v>676.199951171875</v>
      </c>
    </row>
    <row r="11" spans="1:7" x14ac:dyDescent="0.25">
      <c r="A11" s="42"/>
      <c r="B11" s="42"/>
      <c r="C11" s="42"/>
      <c r="D11" s="42" t="s">
        <v>200</v>
      </c>
      <c r="E11" s="42" t="s">
        <v>196</v>
      </c>
      <c r="F11" s="42">
        <v>2505.409912109375</v>
      </c>
      <c r="G11" s="42">
        <v>2652.02001953125</v>
      </c>
    </row>
    <row r="12" spans="1:7" x14ac:dyDescent="0.25">
      <c r="A12" s="42"/>
      <c r="B12" s="42"/>
      <c r="C12" s="42"/>
      <c r="D12" s="42"/>
      <c r="E12" s="42" t="s">
        <v>197</v>
      </c>
      <c r="F12" s="42">
        <v>3199.340087890625</v>
      </c>
      <c r="G12" s="42">
        <v>3387.89990234375</v>
      </c>
    </row>
    <row r="13" spans="1:7" x14ac:dyDescent="0.25">
      <c r="A13" s="42"/>
      <c r="B13" s="42"/>
      <c r="C13" s="42"/>
      <c r="D13" s="42"/>
      <c r="E13" s="42" t="s">
        <v>198</v>
      </c>
      <c r="F13" s="42">
        <v>693.93017578125</v>
      </c>
      <c r="G13" s="42">
        <v>735.8798828125</v>
      </c>
    </row>
    <row r="14" spans="1:7" x14ac:dyDescent="0.25">
      <c r="A14" s="42"/>
      <c r="B14" s="42"/>
      <c r="C14" s="42" t="s">
        <v>201</v>
      </c>
      <c r="D14" s="42" t="s">
        <v>195</v>
      </c>
      <c r="E14" s="42" t="s">
        <v>196</v>
      </c>
      <c r="F14" s="42">
        <v>1719.550048828125</v>
      </c>
      <c r="G14" s="42">
        <v>2076.89990234375</v>
      </c>
    </row>
    <row r="15" spans="1:7" x14ac:dyDescent="0.25">
      <c r="A15" s="42"/>
      <c r="B15" s="42"/>
      <c r="C15" s="42"/>
      <c r="D15" s="42"/>
      <c r="E15" s="42" t="s">
        <v>197</v>
      </c>
      <c r="F15" s="42">
        <v>3541.7099609375</v>
      </c>
      <c r="G15" s="42">
        <v>3619.81005859375</v>
      </c>
    </row>
    <row r="16" spans="1:7" x14ac:dyDescent="0.25">
      <c r="A16" s="42"/>
      <c r="B16" s="42"/>
      <c r="C16" s="42"/>
      <c r="D16" s="42"/>
      <c r="E16" s="42" t="s">
        <v>198</v>
      </c>
      <c r="F16" s="42">
        <v>1822.159912109375</v>
      </c>
      <c r="G16" s="42">
        <v>1542.91015625</v>
      </c>
    </row>
    <row r="17" spans="1:7" x14ac:dyDescent="0.25">
      <c r="A17" s="42"/>
      <c r="B17" s="42"/>
      <c r="C17" s="42"/>
      <c r="D17" s="42" t="s">
        <v>199</v>
      </c>
      <c r="E17" s="42" t="s">
        <v>196</v>
      </c>
      <c r="F17" s="42">
        <v>2849.93994140625</v>
      </c>
      <c r="G17" s="42">
        <v>2926</v>
      </c>
    </row>
    <row r="18" spans="1:7" x14ac:dyDescent="0.25">
      <c r="A18" s="42"/>
      <c r="B18" s="42"/>
      <c r="C18" s="42"/>
      <c r="D18" s="42"/>
      <c r="E18" s="42" t="s">
        <v>197</v>
      </c>
      <c r="F18" s="42">
        <v>3541.7099609375</v>
      </c>
      <c r="G18" s="42">
        <v>3619.81005859375</v>
      </c>
    </row>
    <row r="19" spans="1:7" x14ac:dyDescent="0.25">
      <c r="A19" s="42"/>
      <c r="B19" s="42"/>
      <c r="C19" s="42"/>
      <c r="D19" s="42"/>
      <c r="E19" s="42" t="s">
        <v>198</v>
      </c>
      <c r="F19" s="42">
        <v>691.77001953125</v>
      </c>
      <c r="G19" s="42">
        <v>693.81005859375</v>
      </c>
    </row>
    <row r="20" spans="1:7" x14ac:dyDescent="0.25">
      <c r="A20" s="42"/>
      <c r="B20" s="42"/>
      <c r="C20" s="42"/>
      <c r="D20" s="42" t="s">
        <v>200</v>
      </c>
      <c r="E20" s="42" t="s">
        <v>196</v>
      </c>
      <c r="F20" s="42">
        <v>2631.14013671875</v>
      </c>
      <c r="G20" s="42">
        <v>2707.2099609375</v>
      </c>
    </row>
    <row r="21" spans="1:7" x14ac:dyDescent="0.25">
      <c r="A21" s="42"/>
      <c r="B21" s="42"/>
      <c r="C21" s="42"/>
      <c r="D21" s="42"/>
      <c r="E21" s="42" t="s">
        <v>197</v>
      </c>
      <c r="F21" s="42">
        <v>3541.7099609375</v>
      </c>
      <c r="G21" s="42">
        <v>3619.81005859375</v>
      </c>
    </row>
    <row r="22" spans="1:7" x14ac:dyDescent="0.25">
      <c r="A22" s="42"/>
      <c r="B22" s="42"/>
      <c r="C22" s="42"/>
      <c r="D22" s="42"/>
      <c r="E22" s="42" t="s">
        <v>198</v>
      </c>
      <c r="F22" s="42">
        <v>910.56982421875</v>
      </c>
      <c r="G22" s="42">
        <v>912.60009765625</v>
      </c>
    </row>
    <row r="23" spans="1:7" x14ac:dyDescent="0.25">
      <c r="A23" s="42"/>
      <c r="B23" s="42"/>
      <c r="C23" s="42" t="s">
        <v>202</v>
      </c>
      <c r="D23" s="42" t="s">
        <v>195</v>
      </c>
      <c r="E23" s="42" t="s">
        <v>196</v>
      </c>
      <c r="F23" s="42">
        <v>1719.550048828125</v>
      </c>
      <c r="G23" s="42">
        <v>2076.89990234375</v>
      </c>
    </row>
    <row r="24" spans="1:7" x14ac:dyDescent="0.25">
      <c r="A24" s="42"/>
      <c r="B24" s="42"/>
      <c r="C24" s="42"/>
      <c r="D24" s="42"/>
      <c r="E24" s="42" t="s">
        <v>197</v>
      </c>
      <c r="F24" s="42">
        <v>4023.519775390625</v>
      </c>
      <c r="G24" s="42">
        <v>4104.4296875</v>
      </c>
    </row>
    <row r="25" spans="1:7" x14ac:dyDescent="0.25">
      <c r="A25" s="42"/>
      <c r="B25" s="42"/>
      <c r="C25" s="42"/>
      <c r="D25" s="42"/>
      <c r="E25" s="42" t="s">
        <v>198</v>
      </c>
      <c r="F25" s="42">
        <v>2303.9697265625</v>
      </c>
      <c r="G25" s="42">
        <v>2027.52978515625</v>
      </c>
    </row>
    <row r="26" spans="1:7" x14ac:dyDescent="0.25">
      <c r="A26" s="42"/>
      <c r="B26" s="42"/>
      <c r="C26" s="42"/>
      <c r="D26" s="42" t="s">
        <v>199</v>
      </c>
      <c r="E26" s="42" t="s">
        <v>196</v>
      </c>
      <c r="F26" s="42">
        <v>2859.739990234375</v>
      </c>
      <c r="G26" s="42">
        <v>2935.800048828125</v>
      </c>
    </row>
    <row r="27" spans="1:7" x14ac:dyDescent="0.25">
      <c r="A27" s="42"/>
      <c r="B27" s="42"/>
      <c r="C27" s="42"/>
      <c r="D27" s="42"/>
      <c r="E27" s="42" t="s">
        <v>197</v>
      </c>
      <c r="F27" s="42">
        <v>4023.519775390625</v>
      </c>
      <c r="G27" s="42">
        <v>4104.4296875</v>
      </c>
    </row>
    <row r="28" spans="1:7" x14ac:dyDescent="0.25">
      <c r="A28" s="42"/>
      <c r="B28" s="42"/>
      <c r="C28" s="42"/>
      <c r="D28" s="42"/>
      <c r="E28" s="42" t="s">
        <v>198</v>
      </c>
      <c r="F28" s="42">
        <v>1163.77978515625</v>
      </c>
      <c r="G28" s="42">
        <v>1168.629638671875</v>
      </c>
    </row>
    <row r="29" spans="1:7" x14ac:dyDescent="0.25">
      <c r="A29" s="42"/>
      <c r="B29" s="42"/>
      <c r="C29" s="42"/>
      <c r="D29" s="42" t="s">
        <v>200</v>
      </c>
      <c r="E29" s="42" t="s">
        <v>196</v>
      </c>
      <c r="F29" s="42">
        <v>2631.14013671875</v>
      </c>
      <c r="G29" s="42">
        <v>2707.2099609375</v>
      </c>
    </row>
    <row r="30" spans="1:7" x14ac:dyDescent="0.25">
      <c r="A30" s="42"/>
      <c r="B30" s="42"/>
      <c r="C30" s="42"/>
      <c r="D30" s="42"/>
      <c r="E30" s="42" t="s">
        <v>197</v>
      </c>
      <c r="F30" s="42">
        <v>4023.519775390625</v>
      </c>
      <c r="G30" s="42">
        <v>4104.4296875</v>
      </c>
    </row>
    <row r="31" spans="1:7" x14ac:dyDescent="0.25">
      <c r="A31" s="42"/>
      <c r="B31" s="42"/>
      <c r="C31" s="42"/>
      <c r="D31" s="42"/>
      <c r="E31" s="42" t="s">
        <v>198</v>
      </c>
      <c r="F31" s="42">
        <v>1392.379638671875</v>
      </c>
      <c r="G31" s="42">
        <v>1397.2197265625</v>
      </c>
    </row>
    <row r="32" spans="1:7" x14ac:dyDescent="0.25">
      <c r="A32" s="42"/>
      <c r="B32" s="42" t="s">
        <v>203</v>
      </c>
      <c r="C32" s="42" t="s">
        <v>194</v>
      </c>
      <c r="D32" s="42" t="s">
        <v>195</v>
      </c>
      <c r="E32" s="42" t="s">
        <v>196</v>
      </c>
      <c r="F32" s="42">
        <v>1519.8800048828125</v>
      </c>
      <c r="G32" s="42">
        <v>1860.4000244140625</v>
      </c>
    </row>
    <row r="33" spans="1:7" x14ac:dyDescent="0.25">
      <c r="A33" s="42"/>
      <c r="B33" s="42"/>
      <c r="C33" s="42"/>
      <c r="D33" s="42"/>
      <c r="E33" s="42" t="s">
        <v>197</v>
      </c>
      <c r="F33" s="42">
        <v>2757.47998046875</v>
      </c>
      <c r="G33" s="42">
        <v>2952.489990234375</v>
      </c>
    </row>
    <row r="34" spans="1:7" x14ac:dyDescent="0.25">
      <c r="A34" s="42"/>
      <c r="B34" s="42"/>
      <c r="C34" s="42"/>
      <c r="D34" s="42"/>
      <c r="E34" s="42" t="s">
        <v>198</v>
      </c>
      <c r="F34" s="42">
        <v>1237.5999755859375</v>
      </c>
      <c r="G34" s="42">
        <v>1092.0899658203125</v>
      </c>
    </row>
    <row r="35" spans="1:7" x14ac:dyDescent="0.25">
      <c r="A35" s="42"/>
      <c r="B35" s="42"/>
      <c r="C35" s="42"/>
      <c r="D35" s="42" t="s">
        <v>199</v>
      </c>
      <c r="E35" s="42" t="s">
        <v>196</v>
      </c>
      <c r="F35" s="42">
        <v>2115.31982421875</v>
      </c>
      <c r="G35" s="42">
        <v>2191.39013671875</v>
      </c>
    </row>
    <row r="36" spans="1:7" x14ac:dyDescent="0.25">
      <c r="A36" s="42"/>
      <c r="B36" s="42"/>
      <c r="C36" s="42"/>
      <c r="D36" s="42"/>
      <c r="E36" s="42" t="s">
        <v>197</v>
      </c>
      <c r="F36" s="42">
        <v>2757.47998046875</v>
      </c>
      <c r="G36" s="42">
        <v>2952.489990234375</v>
      </c>
    </row>
    <row r="37" spans="1:7" x14ac:dyDescent="0.25">
      <c r="A37" s="42"/>
      <c r="B37" s="42"/>
      <c r="C37" s="42"/>
      <c r="D37" s="42"/>
      <c r="E37" s="42" t="s">
        <v>198</v>
      </c>
      <c r="F37" s="42">
        <v>642.16015625</v>
      </c>
      <c r="G37" s="42">
        <v>761.099853515625</v>
      </c>
    </row>
    <row r="38" spans="1:7" x14ac:dyDescent="0.25">
      <c r="A38" s="42"/>
      <c r="B38" s="42"/>
      <c r="C38" s="42"/>
      <c r="D38" s="42" t="s">
        <v>200</v>
      </c>
      <c r="E38" s="42" t="s">
        <v>196</v>
      </c>
      <c r="F38" s="42">
        <v>1983.4300537109375</v>
      </c>
      <c r="G38" s="42">
        <v>2136.64990234375</v>
      </c>
    </row>
    <row r="39" spans="1:7" x14ac:dyDescent="0.25">
      <c r="A39" s="42"/>
      <c r="B39" s="42"/>
      <c r="C39" s="42"/>
      <c r="D39" s="42"/>
      <c r="E39" s="42" t="s">
        <v>197</v>
      </c>
      <c r="F39" s="42">
        <v>2757.47998046875</v>
      </c>
      <c r="G39" s="42">
        <v>2952.489990234375</v>
      </c>
    </row>
    <row r="40" spans="1:7" x14ac:dyDescent="0.25">
      <c r="A40" s="42"/>
      <c r="B40" s="42"/>
      <c r="C40" s="42"/>
      <c r="D40" s="42"/>
      <c r="E40" s="42" t="s">
        <v>198</v>
      </c>
      <c r="F40" s="42">
        <v>774.0499267578125</v>
      </c>
      <c r="G40" s="42">
        <v>815.840087890625</v>
      </c>
    </row>
    <row r="41" spans="1:7" x14ac:dyDescent="0.25">
      <c r="A41" s="42"/>
      <c r="B41" s="42"/>
      <c r="C41" s="42" t="s">
        <v>201</v>
      </c>
      <c r="D41" s="42" t="s">
        <v>195</v>
      </c>
      <c r="E41" s="42" t="s">
        <v>196</v>
      </c>
      <c r="F41" s="42">
        <v>1519.8800048828125</v>
      </c>
      <c r="G41" s="42">
        <v>1860.4000244140625</v>
      </c>
    </row>
    <row r="42" spans="1:7" x14ac:dyDescent="0.25">
      <c r="A42" s="42"/>
      <c r="B42" s="42"/>
      <c r="C42" s="42"/>
      <c r="D42" s="42"/>
      <c r="E42" s="42" t="s">
        <v>197</v>
      </c>
      <c r="F42" s="42">
        <v>3099.83984375</v>
      </c>
      <c r="G42" s="42">
        <v>3177.93994140625</v>
      </c>
    </row>
    <row r="43" spans="1:7" x14ac:dyDescent="0.25">
      <c r="A43" s="42"/>
      <c r="B43" s="42"/>
      <c r="C43" s="42"/>
      <c r="D43" s="42"/>
      <c r="E43" s="42" t="s">
        <v>198</v>
      </c>
      <c r="F43" s="42">
        <v>1579.9598388671875</v>
      </c>
      <c r="G43" s="42">
        <v>1317.5399169921875</v>
      </c>
    </row>
    <row r="44" spans="1:7" x14ac:dyDescent="0.25">
      <c r="A44" s="42"/>
      <c r="B44" s="42"/>
      <c r="C44" s="42"/>
      <c r="D44" s="42" t="s">
        <v>199</v>
      </c>
      <c r="E44" s="42" t="s">
        <v>196</v>
      </c>
      <c r="F44" s="42">
        <v>2393.2900390625</v>
      </c>
      <c r="G44" s="42">
        <v>2469.35009765625</v>
      </c>
    </row>
    <row r="45" spans="1:7" x14ac:dyDescent="0.25">
      <c r="A45" s="42"/>
      <c r="B45" s="42"/>
      <c r="C45" s="42"/>
      <c r="D45" s="42"/>
      <c r="E45" s="42" t="s">
        <v>197</v>
      </c>
      <c r="F45" s="42">
        <v>3099.83984375</v>
      </c>
      <c r="G45" s="42">
        <v>3177.93994140625</v>
      </c>
    </row>
    <row r="46" spans="1:7" x14ac:dyDescent="0.25">
      <c r="A46" s="42"/>
      <c r="B46" s="42"/>
      <c r="C46" s="42"/>
      <c r="D46" s="42"/>
      <c r="E46" s="42" t="s">
        <v>198</v>
      </c>
      <c r="F46" s="42">
        <v>706.5498046875</v>
      </c>
      <c r="G46" s="42">
        <v>708.58984375</v>
      </c>
    </row>
    <row r="47" spans="1:7" x14ac:dyDescent="0.25">
      <c r="A47" s="42"/>
      <c r="B47" s="42"/>
      <c r="C47" s="42"/>
      <c r="D47" s="42" t="s">
        <v>200</v>
      </c>
      <c r="E47" s="42" t="s">
        <v>196</v>
      </c>
      <c r="F47" s="42">
        <v>2111.169921875</v>
      </c>
      <c r="G47" s="42">
        <v>2187.239990234375</v>
      </c>
    </row>
    <row r="48" spans="1:7" x14ac:dyDescent="0.25">
      <c r="A48" s="42"/>
      <c r="B48" s="42"/>
      <c r="C48" s="42"/>
      <c r="D48" s="42"/>
      <c r="E48" s="42" t="s">
        <v>197</v>
      </c>
      <c r="F48" s="42">
        <v>3099.83984375</v>
      </c>
      <c r="G48" s="42">
        <v>3177.93994140625</v>
      </c>
    </row>
    <row r="49" spans="1:7" x14ac:dyDescent="0.25">
      <c r="A49" s="42"/>
      <c r="B49" s="42"/>
      <c r="C49" s="42"/>
      <c r="D49" s="42"/>
      <c r="E49" s="42" t="s">
        <v>198</v>
      </c>
      <c r="F49" s="42">
        <v>988.669921875</v>
      </c>
      <c r="G49" s="42">
        <v>990.699951171875</v>
      </c>
    </row>
    <row r="50" spans="1:7" x14ac:dyDescent="0.25">
      <c r="A50" s="42"/>
      <c r="B50" s="42"/>
      <c r="C50" s="42" t="s">
        <v>202</v>
      </c>
      <c r="D50" s="42" t="s">
        <v>195</v>
      </c>
      <c r="E50" s="42" t="s">
        <v>196</v>
      </c>
      <c r="F50" s="42">
        <v>1519.8800048828125</v>
      </c>
      <c r="G50" s="42">
        <v>1860.4000244140625</v>
      </c>
    </row>
    <row r="51" spans="1:7" x14ac:dyDescent="0.25">
      <c r="A51" s="42"/>
      <c r="B51" s="42"/>
      <c r="C51" s="42"/>
      <c r="D51" s="42"/>
      <c r="E51" s="42" t="s">
        <v>197</v>
      </c>
      <c r="F51" s="42">
        <v>3631.659912109375</v>
      </c>
      <c r="G51" s="42">
        <v>3712.56982421875</v>
      </c>
    </row>
    <row r="52" spans="1:7" x14ac:dyDescent="0.25">
      <c r="A52" s="42"/>
      <c r="B52" s="42"/>
      <c r="C52" s="42"/>
      <c r="D52" s="42"/>
      <c r="E52" s="42" t="s">
        <v>198</v>
      </c>
      <c r="F52" s="42">
        <v>2111.77978515625</v>
      </c>
      <c r="G52" s="42">
        <v>1852.1697998046875</v>
      </c>
    </row>
    <row r="53" spans="1:7" x14ac:dyDescent="0.25">
      <c r="A53" s="42"/>
      <c r="B53" s="42"/>
      <c r="C53" s="42"/>
      <c r="D53" s="42" t="s">
        <v>199</v>
      </c>
      <c r="E53" s="42" t="s">
        <v>196</v>
      </c>
      <c r="F53" s="42">
        <v>2403.08984375</v>
      </c>
      <c r="G53" s="42">
        <v>2479.14990234375</v>
      </c>
    </row>
    <row r="54" spans="1:7" x14ac:dyDescent="0.25">
      <c r="A54" s="42"/>
      <c r="B54" s="42"/>
      <c r="C54" s="42"/>
      <c r="D54" s="42"/>
      <c r="E54" s="42" t="s">
        <v>197</v>
      </c>
      <c r="F54" s="42">
        <v>3631.659912109375</v>
      </c>
      <c r="G54" s="42">
        <v>3712.56982421875</v>
      </c>
    </row>
    <row r="55" spans="1:7" x14ac:dyDescent="0.25">
      <c r="A55" s="42"/>
      <c r="B55" s="42"/>
      <c r="C55" s="42"/>
      <c r="D55" s="42"/>
      <c r="E55" s="42" t="s">
        <v>198</v>
      </c>
      <c r="F55" s="42">
        <v>1228.570068359375</v>
      </c>
      <c r="G55" s="42">
        <v>1233.419921875</v>
      </c>
    </row>
    <row r="56" spans="1:7" x14ac:dyDescent="0.25">
      <c r="A56" s="42"/>
      <c r="B56" s="42"/>
      <c r="C56" s="42"/>
      <c r="D56" s="42" t="s">
        <v>200</v>
      </c>
      <c r="E56" s="42" t="s">
        <v>196</v>
      </c>
      <c r="F56" s="42">
        <v>2111.169921875</v>
      </c>
      <c r="G56" s="42">
        <v>2187.239990234375</v>
      </c>
    </row>
    <row r="57" spans="1:7" x14ac:dyDescent="0.25">
      <c r="A57" s="42"/>
      <c r="B57" s="42"/>
      <c r="C57" s="42"/>
      <c r="D57" s="42"/>
      <c r="E57" s="42" t="s">
        <v>197</v>
      </c>
      <c r="F57" s="42">
        <v>3631.659912109375</v>
      </c>
      <c r="G57" s="42">
        <v>3712.56982421875</v>
      </c>
    </row>
    <row r="58" spans="1:7" x14ac:dyDescent="0.25">
      <c r="A58" s="42"/>
      <c r="B58" s="42"/>
      <c r="C58" s="42"/>
      <c r="D58" s="42"/>
      <c r="E58" s="42" t="s">
        <v>198</v>
      </c>
      <c r="F58" s="42">
        <v>1520.489990234375</v>
      </c>
      <c r="G58" s="42">
        <v>1525.329833984375</v>
      </c>
    </row>
    <row r="59" spans="1:7" x14ac:dyDescent="0.25">
      <c r="A59" s="42"/>
      <c r="B59" s="42" t="s">
        <v>204</v>
      </c>
      <c r="C59" s="42" t="s">
        <v>194</v>
      </c>
      <c r="D59" s="42" t="s">
        <v>195</v>
      </c>
      <c r="E59" s="42" t="s">
        <v>196</v>
      </c>
      <c r="F59" s="42">
        <v>1698.989990234375</v>
      </c>
      <c r="G59" s="42">
        <v>2063.4599609375</v>
      </c>
    </row>
    <row r="60" spans="1:7" x14ac:dyDescent="0.25">
      <c r="A60" s="42"/>
      <c r="B60" s="42"/>
      <c r="C60" s="42"/>
      <c r="D60" s="42"/>
      <c r="E60" s="42" t="s">
        <v>197</v>
      </c>
      <c r="F60" s="42">
        <v>2289.239990234375</v>
      </c>
      <c r="G60" s="42">
        <v>2399.85986328125</v>
      </c>
    </row>
    <row r="61" spans="1:7" x14ac:dyDescent="0.25">
      <c r="A61" s="42"/>
      <c r="B61" s="42"/>
      <c r="C61" s="42"/>
      <c r="D61" s="42"/>
      <c r="E61" s="42" t="s">
        <v>198</v>
      </c>
      <c r="F61" s="42">
        <v>590.25</v>
      </c>
      <c r="G61" s="42">
        <v>336.39990234375</v>
      </c>
    </row>
    <row r="62" spans="1:7" x14ac:dyDescent="0.25">
      <c r="A62" s="42"/>
      <c r="B62" s="42"/>
      <c r="C62" s="42"/>
      <c r="D62" s="42" t="s">
        <v>199</v>
      </c>
      <c r="E62" s="42" t="s">
        <v>196</v>
      </c>
      <c r="F62" s="42">
        <v>1715.31005859375</v>
      </c>
      <c r="G62" s="42">
        <v>1863.260009765625</v>
      </c>
    </row>
    <row r="63" spans="1:7" x14ac:dyDescent="0.25">
      <c r="A63" s="42"/>
      <c r="B63" s="42"/>
      <c r="C63" s="42"/>
      <c r="D63" s="42"/>
      <c r="E63" s="42" t="s">
        <v>197</v>
      </c>
      <c r="F63" s="42">
        <v>2289.239990234375</v>
      </c>
      <c r="G63" s="42">
        <v>2399.85986328125</v>
      </c>
    </row>
    <row r="64" spans="1:7" x14ac:dyDescent="0.25">
      <c r="A64" s="42"/>
      <c r="B64" s="42"/>
      <c r="C64" s="42"/>
      <c r="D64" s="42"/>
      <c r="E64" s="42" t="s">
        <v>198</v>
      </c>
      <c r="F64" s="42">
        <v>573.929931640625</v>
      </c>
      <c r="G64" s="42">
        <v>536.599853515625</v>
      </c>
    </row>
    <row r="65" spans="1:7" x14ac:dyDescent="0.25">
      <c r="A65" s="42"/>
      <c r="B65" s="42"/>
      <c r="C65" s="42"/>
      <c r="D65" s="42" t="s">
        <v>200</v>
      </c>
      <c r="E65" s="42" t="s">
        <v>196</v>
      </c>
      <c r="F65" s="42">
        <v>1715.31005859375</v>
      </c>
      <c r="G65" s="42">
        <v>1863.260009765625</v>
      </c>
    </row>
    <row r="66" spans="1:7" x14ac:dyDescent="0.25">
      <c r="A66" s="42"/>
      <c r="B66" s="42"/>
      <c r="C66" s="42"/>
      <c r="D66" s="42"/>
      <c r="E66" s="42" t="s">
        <v>197</v>
      </c>
      <c r="F66" s="42">
        <v>2289.239990234375</v>
      </c>
      <c r="G66" s="42">
        <v>2399.85986328125</v>
      </c>
    </row>
    <row r="67" spans="1:7" x14ac:dyDescent="0.25">
      <c r="A67" s="42"/>
      <c r="B67" s="42"/>
      <c r="C67" s="42"/>
      <c r="D67" s="42"/>
      <c r="E67" s="42" t="s">
        <v>198</v>
      </c>
      <c r="F67" s="42">
        <v>573.929931640625</v>
      </c>
      <c r="G67" s="42">
        <v>536.599853515625</v>
      </c>
    </row>
    <row r="68" spans="1:7" x14ac:dyDescent="0.25">
      <c r="A68" s="42"/>
      <c r="B68" s="42"/>
      <c r="C68" s="42" t="s">
        <v>201</v>
      </c>
      <c r="D68" s="42" t="s">
        <v>195</v>
      </c>
      <c r="E68" s="42" t="s">
        <v>196</v>
      </c>
      <c r="F68" s="42">
        <v>1698.989990234375</v>
      </c>
      <c r="G68" s="42">
        <v>2063.4599609375</v>
      </c>
    </row>
    <row r="69" spans="1:7" x14ac:dyDescent="0.25">
      <c r="A69" s="42"/>
      <c r="B69" s="42"/>
      <c r="C69" s="42"/>
      <c r="D69" s="42"/>
      <c r="E69" s="42" t="s">
        <v>197</v>
      </c>
      <c r="F69" s="42">
        <v>2526.099853515625</v>
      </c>
      <c r="G69" s="42">
        <v>2526.099853515625</v>
      </c>
    </row>
    <row r="70" spans="1:7" x14ac:dyDescent="0.25">
      <c r="A70" s="42"/>
      <c r="B70" s="42"/>
      <c r="C70" s="42"/>
      <c r="D70" s="42"/>
      <c r="E70" s="42" t="s">
        <v>198</v>
      </c>
      <c r="F70" s="42">
        <v>827.10986328125</v>
      </c>
      <c r="G70" s="42">
        <v>462.639892578125</v>
      </c>
    </row>
    <row r="71" spans="1:7" x14ac:dyDescent="0.25">
      <c r="A71" s="42"/>
      <c r="B71" s="42"/>
      <c r="C71" s="42"/>
      <c r="D71" s="42" t="s">
        <v>199</v>
      </c>
      <c r="E71" s="42" t="s">
        <v>196</v>
      </c>
      <c r="F71" s="42">
        <v>2110.889892578125</v>
      </c>
      <c r="G71" s="42">
        <v>2110.889892578125</v>
      </c>
    </row>
    <row r="72" spans="1:7" x14ac:dyDescent="0.25">
      <c r="A72" s="42"/>
      <c r="B72" s="42"/>
      <c r="C72" s="42"/>
      <c r="D72" s="42"/>
      <c r="E72" s="42" t="s">
        <v>197</v>
      </c>
      <c r="F72" s="42">
        <v>2526.099853515625</v>
      </c>
      <c r="G72" s="42">
        <v>2526.099853515625</v>
      </c>
    </row>
    <row r="73" spans="1:7" x14ac:dyDescent="0.25">
      <c r="A73" s="42"/>
      <c r="B73" s="42"/>
      <c r="C73" s="42"/>
      <c r="D73" s="42"/>
      <c r="E73" s="42" t="s">
        <v>198</v>
      </c>
      <c r="F73" s="42">
        <v>415.2099609375</v>
      </c>
      <c r="G73" s="42">
        <v>415.2099609375</v>
      </c>
    </row>
    <row r="74" spans="1:7" x14ac:dyDescent="0.25">
      <c r="A74" s="42"/>
      <c r="B74" s="42"/>
      <c r="C74" s="42"/>
      <c r="D74" s="42" t="s">
        <v>200</v>
      </c>
      <c r="E74" s="42" t="s">
        <v>196</v>
      </c>
      <c r="F74" s="42">
        <v>1840.1099853515625</v>
      </c>
      <c r="G74" s="42">
        <v>1863.260009765625</v>
      </c>
    </row>
    <row r="75" spans="1:7" x14ac:dyDescent="0.25">
      <c r="A75" s="42"/>
      <c r="B75" s="42"/>
      <c r="C75" s="42"/>
      <c r="D75" s="42"/>
      <c r="E75" s="42" t="s">
        <v>197</v>
      </c>
      <c r="F75" s="42">
        <v>2526.099853515625</v>
      </c>
      <c r="G75" s="42">
        <v>2526.099853515625</v>
      </c>
    </row>
    <row r="76" spans="1:7" x14ac:dyDescent="0.25">
      <c r="A76" s="42"/>
      <c r="B76" s="42"/>
      <c r="C76" s="42"/>
      <c r="D76" s="42"/>
      <c r="E76" s="42" t="s">
        <v>198</v>
      </c>
      <c r="F76" s="42">
        <v>685.9898681640625</v>
      </c>
      <c r="G76" s="42">
        <v>662.83984375</v>
      </c>
    </row>
    <row r="77" spans="1:7" x14ac:dyDescent="0.25">
      <c r="A77" s="42"/>
      <c r="B77" s="42"/>
      <c r="C77" s="42" t="s">
        <v>202</v>
      </c>
      <c r="D77" s="42" t="s">
        <v>195</v>
      </c>
      <c r="E77" s="42" t="s">
        <v>196</v>
      </c>
      <c r="F77" s="42">
        <v>1698.989990234375</v>
      </c>
      <c r="G77" s="42">
        <v>2063.4599609375</v>
      </c>
    </row>
    <row r="78" spans="1:7" x14ac:dyDescent="0.25">
      <c r="A78" s="42"/>
      <c r="B78" s="42"/>
      <c r="C78" s="42"/>
      <c r="D78" s="42"/>
      <c r="E78" s="42" t="s">
        <v>197</v>
      </c>
      <c r="F78" s="42">
        <v>2895.43994140625</v>
      </c>
      <c r="G78" s="42">
        <v>2895.43994140625</v>
      </c>
    </row>
    <row r="79" spans="1:7" x14ac:dyDescent="0.25">
      <c r="A79" s="42"/>
      <c r="B79" s="42"/>
      <c r="C79" s="42"/>
      <c r="D79" s="42"/>
      <c r="E79" s="42" t="s">
        <v>198</v>
      </c>
      <c r="F79" s="42">
        <v>1196.449951171875</v>
      </c>
      <c r="G79" s="42">
        <v>831.97998046875</v>
      </c>
    </row>
    <row r="80" spans="1:7" x14ac:dyDescent="0.25">
      <c r="A80" s="42"/>
      <c r="B80" s="42"/>
      <c r="C80" s="42"/>
      <c r="D80" s="42" t="s">
        <v>199</v>
      </c>
      <c r="E80" s="42" t="s">
        <v>196</v>
      </c>
      <c r="F80" s="42">
        <v>2137.580078125</v>
      </c>
      <c r="G80" s="42">
        <v>2137.580078125</v>
      </c>
    </row>
    <row r="81" spans="1:7" x14ac:dyDescent="0.25">
      <c r="A81" s="42"/>
      <c r="B81" s="42"/>
      <c r="C81" s="42"/>
      <c r="D81" s="42"/>
      <c r="E81" s="42" t="s">
        <v>197</v>
      </c>
      <c r="F81" s="42">
        <v>2895.43994140625</v>
      </c>
      <c r="G81" s="42">
        <v>2895.43994140625</v>
      </c>
    </row>
    <row r="82" spans="1:7" x14ac:dyDescent="0.25">
      <c r="A82" s="42"/>
      <c r="B82" s="42"/>
      <c r="C82" s="42"/>
      <c r="D82" s="42"/>
      <c r="E82" s="42" t="s">
        <v>198</v>
      </c>
      <c r="F82" s="42">
        <v>757.85986328125</v>
      </c>
      <c r="G82" s="42">
        <v>757.85986328125</v>
      </c>
    </row>
    <row r="83" spans="1:7" x14ac:dyDescent="0.25">
      <c r="A83" s="42"/>
      <c r="B83" s="42"/>
      <c r="C83" s="42"/>
      <c r="D83" s="42" t="s">
        <v>200</v>
      </c>
      <c r="E83" s="42" t="s">
        <v>196</v>
      </c>
      <c r="F83" s="42">
        <v>1840.1099853515625</v>
      </c>
      <c r="G83" s="42">
        <v>1863.260009765625</v>
      </c>
    </row>
    <row r="84" spans="1:7" x14ac:dyDescent="0.25">
      <c r="A84" s="42"/>
      <c r="B84" s="42"/>
      <c r="C84" s="42"/>
      <c r="D84" s="42"/>
      <c r="E84" s="42" t="s">
        <v>197</v>
      </c>
      <c r="F84" s="42">
        <v>2895.43994140625</v>
      </c>
      <c r="G84" s="42">
        <v>2895.43994140625</v>
      </c>
    </row>
    <row r="85" spans="1:7" x14ac:dyDescent="0.25">
      <c r="A85" s="42"/>
      <c r="B85" s="42"/>
      <c r="C85" s="42"/>
      <c r="D85" s="42"/>
      <c r="E85" s="42" t="s">
        <v>198</v>
      </c>
      <c r="F85" s="42">
        <v>1055.3299560546875</v>
      </c>
      <c r="G85" s="42">
        <v>1032.179931640625</v>
      </c>
    </row>
    <row r="86" spans="1:7" x14ac:dyDescent="0.25">
      <c r="A86" s="42"/>
      <c r="B86" s="42" t="s">
        <v>205</v>
      </c>
      <c r="C86" s="42" t="s">
        <v>194</v>
      </c>
      <c r="D86" s="42" t="s">
        <v>195</v>
      </c>
      <c r="E86" s="42" t="s">
        <v>196</v>
      </c>
      <c r="F86" s="42">
        <v>910.52001953125</v>
      </c>
      <c r="G86" s="42">
        <v>1174.97998046875</v>
      </c>
    </row>
    <row r="87" spans="1:7" x14ac:dyDescent="0.25">
      <c r="A87" s="42"/>
      <c r="B87" s="42"/>
      <c r="C87" s="42"/>
      <c r="D87" s="42"/>
      <c r="E87" s="42" t="s">
        <v>197</v>
      </c>
      <c r="F87" s="42">
        <v>1592.8599853515625</v>
      </c>
      <c r="G87" s="42">
        <v>1709.989990234375</v>
      </c>
    </row>
    <row r="88" spans="1:7" x14ac:dyDescent="0.25">
      <c r="A88" s="42"/>
      <c r="B88" s="42"/>
      <c r="C88" s="42"/>
      <c r="D88" s="42"/>
      <c r="E88" s="42" t="s">
        <v>198</v>
      </c>
      <c r="F88" s="42">
        <v>682.3399658203125</v>
      </c>
      <c r="G88" s="42">
        <v>535.010009765625</v>
      </c>
    </row>
    <row r="89" spans="1:7" x14ac:dyDescent="0.25">
      <c r="A89" s="42"/>
      <c r="B89" s="42"/>
      <c r="C89" s="42"/>
      <c r="D89" s="42" t="s">
        <v>199</v>
      </c>
      <c r="E89" s="42" t="s">
        <v>196</v>
      </c>
      <c r="F89" s="42">
        <v>1052.47998046875</v>
      </c>
      <c r="G89" s="42">
        <v>1174.97998046875</v>
      </c>
    </row>
    <row r="90" spans="1:7" x14ac:dyDescent="0.25">
      <c r="A90" s="42"/>
      <c r="B90" s="42"/>
      <c r="C90" s="42"/>
      <c r="D90" s="42"/>
      <c r="E90" s="42" t="s">
        <v>197</v>
      </c>
      <c r="F90" s="42">
        <v>1592.8599853515625</v>
      </c>
      <c r="G90" s="42">
        <v>1709.989990234375</v>
      </c>
    </row>
    <row r="91" spans="1:7" x14ac:dyDescent="0.25">
      <c r="A91" s="42"/>
      <c r="B91" s="42"/>
      <c r="C91" s="42"/>
      <c r="D91" s="42"/>
      <c r="E91" s="42" t="s">
        <v>198</v>
      </c>
      <c r="F91" s="42">
        <v>540.3800048828125</v>
      </c>
      <c r="G91" s="42">
        <v>535.010009765625</v>
      </c>
    </row>
    <row r="92" spans="1:7" x14ac:dyDescent="0.25">
      <c r="A92" s="42"/>
      <c r="B92" s="42"/>
      <c r="C92" s="42"/>
      <c r="D92" s="42" t="s">
        <v>200</v>
      </c>
      <c r="E92" s="42" t="s">
        <v>196</v>
      </c>
      <c r="F92" s="42">
        <v>1052.47998046875</v>
      </c>
      <c r="G92" s="42">
        <v>1174.97998046875</v>
      </c>
    </row>
    <row r="93" spans="1:7" x14ac:dyDescent="0.25">
      <c r="A93" s="42"/>
      <c r="B93" s="42"/>
      <c r="C93" s="42"/>
      <c r="D93" s="42"/>
      <c r="E93" s="42" t="s">
        <v>197</v>
      </c>
      <c r="F93" s="42">
        <v>1592.8599853515625</v>
      </c>
      <c r="G93" s="42">
        <v>1709.989990234375</v>
      </c>
    </row>
    <row r="94" spans="1:7" x14ac:dyDescent="0.25">
      <c r="A94" s="42"/>
      <c r="B94" s="42"/>
      <c r="C94" s="42"/>
      <c r="D94" s="42"/>
      <c r="E94" s="42" t="s">
        <v>198</v>
      </c>
      <c r="F94" s="42">
        <v>540.3800048828125</v>
      </c>
      <c r="G94" s="42">
        <v>535.010009765625</v>
      </c>
    </row>
    <row r="95" spans="1:7" x14ac:dyDescent="0.25">
      <c r="A95" s="42"/>
      <c r="B95" s="42"/>
      <c r="C95" s="42" t="s">
        <v>201</v>
      </c>
      <c r="D95" s="42" t="s">
        <v>195</v>
      </c>
      <c r="E95" s="42" t="s">
        <v>196</v>
      </c>
      <c r="F95" s="42">
        <v>910.52001953125</v>
      </c>
      <c r="G95" s="42">
        <v>1174.97998046875</v>
      </c>
    </row>
    <row r="96" spans="1:7" x14ac:dyDescent="0.25">
      <c r="A96" s="42"/>
      <c r="B96" s="42"/>
      <c r="C96" s="42"/>
      <c r="D96" s="42"/>
      <c r="E96" s="42" t="s">
        <v>197</v>
      </c>
      <c r="F96" s="42">
        <v>1919.6300048828125</v>
      </c>
      <c r="G96" s="42">
        <v>1919.6300048828125</v>
      </c>
    </row>
    <row r="97" spans="1:7" x14ac:dyDescent="0.25">
      <c r="A97" s="42"/>
      <c r="B97" s="42"/>
      <c r="C97" s="42"/>
      <c r="D97" s="42"/>
      <c r="E97" s="42" t="s">
        <v>198</v>
      </c>
      <c r="F97" s="42">
        <v>1009.1099853515625</v>
      </c>
      <c r="G97" s="42">
        <v>744.6500244140625</v>
      </c>
    </row>
    <row r="98" spans="1:7" x14ac:dyDescent="0.25">
      <c r="A98" s="42"/>
      <c r="B98" s="42"/>
      <c r="C98" s="42"/>
      <c r="D98" s="42" t="s">
        <v>199</v>
      </c>
      <c r="E98" s="42" t="s">
        <v>196</v>
      </c>
      <c r="F98" s="42">
        <v>1504.4100341796875</v>
      </c>
      <c r="G98" s="42">
        <v>1504.4100341796875</v>
      </c>
    </row>
    <row r="99" spans="1:7" x14ac:dyDescent="0.25">
      <c r="A99" s="42"/>
      <c r="B99" s="42"/>
      <c r="C99" s="42"/>
      <c r="D99" s="42"/>
      <c r="E99" s="42" t="s">
        <v>197</v>
      </c>
      <c r="F99" s="42">
        <v>1919.6300048828125</v>
      </c>
      <c r="G99" s="42">
        <v>1919.6300048828125</v>
      </c>
    </row>
    <row r="100" spans="1:7" x14ac:dyDescent="0.25">
      <c r="A100" s="42"/>
      <c r="B100" s="42"/>
      <c r="C100" s="42"/>
      <c r="D100" s="42"/>
      <c r="E100" s="42" t="s">
        <v>198</v>
      </c>
      <c r="F100" s="42">
        <v>415.219970703125</v>
      </c>
      <c r="G100" s="42">
        <v>415.219970703125</v>
      </c>
    </row>
    <row r="101" spans="1:7" x14ac:dyDescent="0.25">
      <c r="A101" s="42"/>
      <c r="B101" s="42"/>
      <c r="C101" s="42"/>
      <c r="D101" s="42" t="s">
        <v>200</v>
      </c>
      <c r="E101" s="42" t="s">
        <v>196</v>
      </c>
      <c r="F101" s="42">
        <v>1251.9000244140625</v>
      </c>
      <c r="G101" s="42">
        <v>1251.9000244140625</v>
      </c>
    </row>
    <row r="102" spans="1:7" x14ac:dyDescent="0.25">
      <c r="A102" s="42"/>
      <c r="B102" s="42"/>
      <c r="C102" s="42"/>
      <c r="D102" s="42"/>
      <c r="E102" s="42" t="s">
        <v>197</v>
      </c>
      <c r="F102" s="42">
        <v>1919.6300048828125</v>
      </c>
      <c r="G102" s="42">
        <v>1919.6300048828125</v>
      </c>
    </row>
    <row r="103" spans="1:7" x14ac:dyDescent="0.25">
      <c r="A103" s="42"/>
      <c r="B103" s="42"/>
      <c r="C103" s="42"/>
      <c r="D103" s="42"/>
      <c r="E103" s="42" t="s">
        <v>198</v>
      </c>
      <c r="F103" s="42">
        <v>667.72998046875</v>
      </c>
      <c r="G103" s="42">
        <v>667.72998046875</v>
      </c>
    </row>
    <row r="104" spans="1:7" x14ac:dyDescent="0.25">
      <c r="A104" s="42"/>
      <c r="B104" s="42"/>
      <c r="C104" s="42" t="s">
        <v>202</v>
      </c>
      <c r="D104" s="42" t="s">
        <v>195</v>
      </c>
      <c r="E104" s="42" t="s">
        <v>196</v>
      </c>
      <c r="F104" s="42">
        <v>910.52001953125</v>
      </c>
      <c r="G104" s="42">
        <v>1174.97998046875</v>
      </c>
    </row>
    <row r="105" spans="1:7" x14ac:dyDescent="0.25">
      <c r="A105" s="42"/>
      <c r="B105" s="42"/>
      <c r="C105" s="42"/>
      <c r="D105" s="42"/>
      <c r="E105" s="42" t="s">
        <v>197</v>
      </c>
      <c r="F105" s="42">
        <v>2398.9599609375</v>
      </c>
      <c r="G105" s="42">
        <v>2398.9599609375</v>
      </c>
    </row>
    <row r="106" spans="1:7" x14ac:dyDescent="0.25">
      <c r="A106" s="42"/>
      <c r="B106" s="42"/>
      <c r="C106" s="42"/>
      <c r="D106" s="42"/>
      <c r="E106" s="42" t="s">
        <v>198</v>
      </c>
      <c r="F106" s="42">
        <v>1488.43994140625</v>
      </c>
      <c r="G106" s="42">
        <v>1223.97998046875</v>
      </c>
    </row>
    <row r="107" spans="1:7" x14ac:dyDescent="0.25">
      <c r="A107" s="42"/>
      <c r="B107" s="42"/>
      <c r="C107" s="42"/>
      <c r="D107" s="42" t="s">
        <v>199</v>
      </c>
      <c r="E107" s="42" t="s">
        <v>196</v>
      </c>
      <c r="F107" s="42">
        <v>1531.0999755859375</v>
      </c>
      <c r="G107" s="42">
        <v>1531.0999755859375</v>
      </c>
    </row>
    <row r="108" spans="1:7" x14ac:dyDescent="0.25">
      <c r="A108" s="42"/>
      <c r="B108" s="42"/>
      <c r="C108" s="42"/>
      <c r="D108" s="42"/>
      <c r="E108" s="42" t="s">
        <v>197</v>
      </c>
      <c r="F108" s="42">
        <v>2398.9599609375</v>
      </c>
      <c r="G108" s="42">
        <v>2398.9599609375</v>
      </c>
    </row>
    <row r="109" spans="1:7" x14ac:dyDescent="0.25">
      <c r="A109" s="42"/>
      <c r="B109" s="42"/>
      <c r="C109" s="42"/>
      <c r="D109" s="42"/>
      <c r="E109" s="42" t="s">
        <v>198</v>
      </c>
      <c r="F109" s="42">
        <v>867.8599853515625</v>
      </c>
      <c r="G109" s="42">
        <v>867.8599853515625</v>
      </c>
    </row>
    <row r="110" spans="1:7" x14ac:dyDescent="0.25">
      <c r="A110" s="42"/>
      <c r="B110" s="42"/>
      <c r="C110" s="42"/>
      <c r="D110" s="42" t="s">
        <v>200</v>
      </c>
      <c r="E110" s="42" t="s">
        <v>196</v>
      </c>
      <c r="F110" s="42">
        <v>1251.9000244140625</v>
      </c>
      <c r="G110" s="42">
        <v>1251.9000244140625</v>
      </c>
    </row>
    <row r="111" spans="1:7" x14ac:dyDescent="0.25">
      <c r="A111" s="42"/>
      <c r="B111" s="42"/>
      <c r="C111" s="42"/>
      <c r="D111" s="42"/>
      <c r="E111" s="42" t="s">
        <v>197</v>
      </c>
      <c r="F111" s="42">
        <v>2398.9599609375</v>
      </c>
      <c r="G111" s="42">
        <v>2398.9599609375</v>
      </c>
    </row>
    <row r="112" spans="1:7" x14ac:dyDescent="0.25">
      <c r="A112" s="42"/>
      <c r="B112" s="42"/>
      <c r="C112" s="42"/>
      <c r="D112" s="42"/>
      <c r="E112" s="42" t="s">
        <v>198</v>
      </c>
      <c r="F112" s="42">
        <v>1147.0599365234375</v>
      </c>
      <c r="G112" s="42">
        <v>1147.0599365234375</v>
      </c>
    </row>
    <row r="113" spans="1:7" x14ac:dyDescent="0.25">
      <c r="A113" s="42" t="s">
        <v>206</v>
      </c>
      <c r="B113" s="42" t="s">
        <v>193</v>
      </c>
      <c r="C113" s="42" t="s">
        <v>194</v>
      </c>
      <c r="D113" s="42" t="s">
        <v>195</v>
      </c>
      <c r="E113" s="42" t="s">
        <v>196</v>
      </c>
      <c r="F113" s="42">
        <v>1679.1500244140625</v>
      </c>
      <c r="G113" s="42">
        <v>2036.5</v>
      </c>
    </row>
    <row r="114" spans="1:7" x14ac:dyDescent="0.25">
      <c r="A114" s="42"/>
      <c r="B114" s="42"/>
      <c r="C114" s="42"/>
      <c r="D114" s="42"/>
      <c r="E114" s="42" t="s">
        <v>197</v>
      </c>
      <c r="F114" s="42">
        <v>3154.31982421875</v>
      </c>
      <c r="G114" s="42">
        <v>3343.179931640625</v>
      </c>
    </row>
    <row r="115" spans="1:7" x14ac:dyDescent="0.25">
      <c r="A115" s="42"/>
      <c r="B115" s="42"/>
      <c r="C115" s="42"/>
      <c r="D115" s="42"/>
      <c r="E115" s="42" t="s">
        <v>198</v>
      </c>
      <c r="F115" s="42">
        <v>1475.1697998046875</v>
      </c>
      <c r="G115" s="42">
        <v>1306.679931640625</v>
      </c>
    </row>
    <row r="116" spans="1:7" x14ac:dyDescent="0.25">
      <c r="A116" s="42"/>
      <c r="B116" s="42"/>
      <c r="C116" s="42"/>
      <c r="D116" s="42" t="s">
        <v>199</v>
      </c>
      <c r="E116" s="42" t="s">
        <v>196</v>
      </c>
      <c r="F116" s="42">
        <v>2595.22998046875</v>
      </c>
      <c r="G116" s="42">
        <v>2671.300048828125</v>
      </c>
    </row>
    <row r="117" spans="1:7" x14ac:dyDescent="0.25">
      <c r="A117" s="42"/>
      <c r="B117" s="42"/>
      <c r="C117" s="42"/>
      <c r="D117" s="42"/>
      <c r="E117" s="42" t="s">
        <v>197</v>
      </c>
      <c r="F117" s="42">
        <v>3154.31982421875</v>
      </c>
      <c r="G117" s="42">
        <v>3343.179931640625</v>
      </c>
    </row>
    <row r="118" spans="1:7" x14ac:dyDescent="0.25">
      <c r="A118" s="42"/>
      <c r="B118" s="42"/>
      <c r="C118" s="42"/>
      <c r="D118" s="42"/>
      <c r="E118" s="42" t="s">
        <v>198</v>
      </c>
      <c r="F118" s="42">
        <v>559.08984375</v>
      </c>
      <c r="G118" s="42">
        <v>671.8798828125</v>
      </c>
    </row>
    <row r="119" spans="1:7" x14ac:dyDescent="0.25">
      <c r="A119" s="42"/>
      <c r="B119" s="42"/>
      <c r="C119" s="42"/>
      <c r="D119" s="42" t="s">
        <v>200</v>
      </c>
      <c r="E119" s="42" t="s">
        <v>196</v>
      </c>
      <c r="F119" s="42">
        <v>2465.010009765625</v>
      </c>
      <c r="G119" s="42">
        <v>2611.619873046875</v>
      </c>
    </row>
    <row r="120" spans="1:7" x14ac:dyDescent="0.25">
      <c r="A120" s="42"/>
      <c r="B120" s="42"/>
      <c r="C120" s="42"/>
      <c r="D120" s="42"/>
      <c r="E120" s="42" t="s">
        <v>197</v>
      </c>
      <c r="F120" s="42">
        <v>3154.31982421875</v>
      </c>
      <c r="G120" s="42">
        <v>3343.179931640625</v>
      </c>
    </row>
    <row r="121" spans="1:7" x14ac:dyDescent="0.25">
      <c r="A121" s="42"/>
      <c r="B121" s="42"/>
      <c r="C121" s="42"/>
      <c r="D121" s="42"/>
      <c r="E121" s="42" t="s">
        <v>198</v>
      </c>
      <c r="F121" s="42">
        <v>689.309814453125</v>
      </c>
      <c r="G121" s="42">
        <v>731.56005859375</v>
      </c>
    </row>
    <row r="122" spans="1:7" x14ac:dyDescent="0.25">
      <c r="A122" s="42"/>
      <c r="B122" s="42"/>
      <c r="C122" s="42" t="s">
        <v>201</v>
      </c>
      <c r="D122" s="42" t="s">
        <v>195</v>
      </c>
      <c r="E122" s="42" t="s">
        <v>196</v>
      </c>
      <c r="F122" s="42">
        <v>1679.1500244140625</v>
      </c>
      <c r="G122" s="42">
        <v>2036.5</v>
      </c>
    </row>
    <row r="123" spans="1:7" x14ac:dyDescent="0.25">
      <c r="A123" s="42"/>
      <c r="B123" s="42"/>
      <c r="C123" s="42"/>
      <c r="D123" s="42"/>
      <c r="E123" s="42" t="s">
        <v>197</v>
      </c>
      <c r="F123" s="42">
        <v>3491.679931640625</v>
      </c>
      <c r="G123" s="42">
        <v>3570.070068359375</v>
      </c>
    </row>
    <row r="124" spans="1:7" x14ac:dyDescent="0.25">
      <c r="A124" s="42"/>
      <c r="B124" s="42"/>
      <c r="C124" s="42"/>
      <c r="D124" s="42"/>
      <c r="E124" s="42" t="s">
        <v>198</v>
      </c>
      <c r="F124" s="42">
        <v>1812.5299072265625</v>
      </c>
      <c r="G124" s="42">
        <v>1533.570068359375</v>
      </c>
    </row>
    <row r="125" spans="1:7" x14ac:dyDescent="0.25">
      <c r="A125" s="42"/>
      <c r="B125" s="42"/>
      <c r="C125" s="42"/>
      <c r="D125" s="42" t="s">
        <v>199</v>
      </c>
      <c r="E125" s="42" t="s">
        <v>196</v>
      </c>
      <c r="F125" s="42">
        <v>2803.0400390625</v>
      </c>
      <c r="G125" s="42">
        <v>2879.10009765625</v>
      </c>
    </row>
    <row r="126" spans="1:7" x14ac:dyDescent="0.25">
      <c r="A126" s="42"/>
      <c r="B126" s="42"/>
      <c r="C126" s="42"/>
      <c r="D126" s="42"/>
      <c r="E126" s="42" t="s">
        <v>197</v>
      </c>
      <c r="F126" s="42">
        <v>3491.679931640625</v>
      </c>
      <c r="G126" s="42">
        <v>3570.070068359375</v>
      </c>
    </row>
    <row r="127" spans="1:7" x14ac:dyDescent="0.25">
      <c r="A127" s="42"/>
      <c r="B127" s="42"/>
      <c r="C127" s="42"/>
      <c r="D127" s="42"/>
      <c r="E127" s="42" t="s">
        <v>198</v>
      </c>
      <c r="F127" s="42">
        <v>688.639892578125</v>
      </c>
      <c r="G127" s="42">
        <v>690.969970703125</v>
      </c>
    </row>
    <row r="128" spans="1:7" x14ac:dyDescent="0.25">
      <c r="A128" s="42"/>
      <c r="B128" s="42"/>
      <c r="C128" s="42"/>
      <c r="D128" s="42" t="s">
        <v>200</v>
      </c>
      <c r="E128" s="42" t="s">
        <v>196</v>
      </c>
      <c r="F128" s="42">
        <v>2590.739990234375</v>
      </c>
      <c r="G128" s="42">
        <v>2666.81005859375</v>
      </c>
    </row>
    <row r="129" spans="1:7" x14ac:dyDescent="0.25">
      <c r="A129" s="42"/>
      <c r="B129" s="42"/>
      <c r="C129" s="42"/>
      <c r="D129" s="42"/>
      <c r="E129" s="42" t="s">
        <v>197</v>
      </c>
      <c r="F129" s="42">
        <v>3491.679931640625</v>
      </c>
      <c r="G129" s="42">
        <v>3570.070068359375</v>
      </c>
    </row>
    <row r="130" spans="1:7" x14ac:dyDescent="0.25">
      <c r="A130" s="42"/>
      <c r="B130" s="42"/>
      <c r="C130" s="42"/>
      <c r="D130" s="42"/>
      <c r="E130" s="42" t="s">
        <v>198</v>
      </c>
      <c r="F130" s="42">
        <v>900.93994140625</v>
      </c>
      <c r="G130" s="42">
        <v>903.260009765625</v>
      </c>
    </row>
    <row r="131" spans="1:7" x14ac:dyDescent="0.25">
      <c r="A131" s="42"/>
      <c r="B131" s="42"/>
      <c r="C131" s="42" t="s">
        <v>202</v>
      </c>
      <c r="D131" s="42" t="s">
        <v>195</v>
      </c>
      <c r="E131" s="42" t="s">
        <v>196</v>
      </c>
      <c r="F131" s="42">
        <v>1679.1500244140625</v>
      </c>
      <c r="G131" s="42">
        <v>2036.5</v>
      </c>
    </row>
    <row r="132" spans="1:7" x14ac:dyDescent="0.25">
      <c r="A132" s="42"/>
      <c r="B132" s="42"/>
      <c r="C132" s="42"/>
      <c r="D132" s="42"/>
      <c r="E132" s="42" t="s">
        <v>197</v>
      </c>
      <c r="F132" s="42">
        <v>4017.91015625</v>
      </c>
      <c r="G132" s="42">
        <v>4099.47021484375</v>
      </c>
    </row>
    <row r="133" spans="1:7" x14ac:dyDescent="0.25">
      <c r="A133" s="42"/>
      <c r="B133" s="42"/>
      <c r="C133" s="42"/>
      <c r="D133" s="42"/>
      <c r="E133" s="42" t="s">
        <v>198</v>
      </c>
      <c r="F133" s="42">
        <v>2338.76025390625</v>
      </c>
      <c r="G133" s="42">
        <v>2062.97021484375</v>
      </c>
    </row>
    <row r="134" spans="1:7" x14ac:dyDescent="0.25">
      <c r="A134" s="42"/>
      <c r="B134" s="42"/>
      <c r="C134" s="42"/>
      <c r="D134" s="42" t="s">
        <v>199</v>
      </c>
      <c r="E134" s="42" t="s">
        <v>196</v>
      </c>
      <c r="F134" s="42">
        <v>2812.389892578125</v>
      </c>
      <c r="G134" s="42">
        <v>2888.449951171875</v>
      </c>
    </row>
    <row r="135" spans="1:7" x14ac:dyDescent="0.25">
      <c r="A135" s="42"/>
      <c r="B135" s="42"/>
      <c r="C135" s="42"/>
      <c r="D135" s="42"/>
      <c r="E135" s="42" t="s">
        <v>197</v>
      </c>
      <c r="F135" s="42">
        <v>4017.91015625</v>
      </c>
      <c r="G135" s="42">
        <v>4099.47021484375</v>
      </c>
    </row>
    <row r="136" spans="1:7" x14ac:dyDescent="0.25">
      <c r="A136" s="42"/>
      <c r="B136" s="42"/>
      <c r="C136" s="42"/>
      <c r="D136" s="42"/>
      <c r="E136" s="42" t="s">
        <v>198</v>
      </c>
      <c r="F136" s="42">
        <v>1205.520263671875</v>
      </c>
      <c r="G136" s="42">
        <v>1211.020263671875</v>
      </c>
    </row>
    <row r="137" spans="1:7" x14ac:dyDescent="0.25">
      <c r="A137" s="42"/>
      <c r="B137" s="42"/>
      <c r="C137" s="42"/>
      <c r="D137" s="42" t="s">
        <v>200</v>
      </c>
      <c r="E137" s="42" t="s">
        <v>196</v>
      </c>
      <c r="F137" s="42">
        <v>2590.739990234375</v>
      </c>
      <c r="G137" s="42">
        <v>2666.81005859375</v>
      </c>
    </row>
    <row r="138" spans="1:7" x14ac:dyDescent="0.25">
      <c r="A138" s="42"/>
      <c r="B138" s="42"/>
      <c r="C138" s="42"/>
      <c r="D138" s="42"/>
      <c r="E138" s="42" t="s">
        <v>197</v>
      </c>
      <c r="F138" s="42">
        <v>4017.91015625</v>
      </c>
      <c r="G138" s="42">
        <v>4099.47021484375</v>
      </c>
    </row>
    <row r="139" spans="1:7" x14ac:dyDescent="0.25">
      <c r="A139" s="42"/>
      <c r="B139" s="42"/>
      <c r="C139" s="42"/>
      <c r="D139" s="42"/>
      <c r="E139" s="42" t="s">
        <v>198</v>
      </c>
      <c r="F139" s="42">
        <v>1427.170166015625</v>
      </c>
      <c r="G139" s="42">
        <v>1432.66015625</v>
      </c>
    </row>
    <row r="140" spans="1:7" x14ac:dyDescent="0.25">
      <c r="A140" s="42"/>
      <c r="B140" s="42" t="s">
        <v>203</v>
      </c>
      <c r="C140" s="42" t="s">
        <v>194</v>
      </c>
      <c r="D140" s="42" t="s">
        <v>195</v>
      </c>
      <c r="E140" s="42" t="s">
        <v>196</v>
      </c>
      <c r="F140" s="42">
        <v>1519.8800048828125</v>
      </c>
      <c r="G140" s="42">
        <v>1860.4000244140625</v>
      </c>
    </row>
    <row r="141" spans="1:7" x14ac:dyDescent="0.25">
      <c r="A141" s="42"/>
      <c r="B141" s="42"/>
      <c r="C141" s="42"/>
      <c r="D141" s="42"/>
      <c r="E141" s="42" t="s">
        <v>197</v>
      </c>
      <c r="F141" s="42">
        <v>2755.0498046875</v>
      </c>
      <c r="G141" s="42">
        <v>2951.25</v>
      </c>
    </row>
    <row r="142" spans="1:7" x14ac:dyDescent="0.25">
      <c r="A142" s="42"/>
      <c r="B142" s="42"/>
      <c r="C142" s="42"/>
      <c r="D142" s="42"/>
      <c r="E142" s="42" t="s">
        <v>198</v>
      </c>
      <c r="F142" s="42">
        <v>1235.1697998046875</v>
      </c>
      <c r="G142" s="42">
        <v>1090.8499755859375</v>
      </c>
    </row>
    <row r="143" spans="1:7" x14ac:dyDescent="0.25">
      <c r="A143" s="42"/>
      <c r="B143" s="42"/>
      <c r="C143" s="42"/>
      <c r="D143" s="42" t="s">
        <v>199</v>
      </c>
      <c r="E143" s="42" t="s">
        <v>196</v>
      </c>
      <c r="F143" s="42">
        <v>2115.0498046875</v>
      </c>
      <c r="G143" s="42">
        <v>2191.1201171875</v>
      </c>
    </row>
    <row r="144" spans="1:7" x14ac:dyDescent="0.25">
      <c r="A144" s="42"/>
      <c r="B144" s="42"/>
      <c r="C144" s="42"/>
      <c r="D144" s="42"/>
      <c r="E144" s="42" t="s">
        <v>197</v>
      </c>
      <c r="F144" s="42">
        <v>2755.0498046875</v>
      </c>
      <c r="G144" s="42">
        <v>2951.25</v>
      </c>
    </row>
    <row r="145" spans="1:7" x14ac:dyDescent="0.25">
      <c r="A145" s="42"/>
      <c r="B145" s="42"/>
      <c r="C145" s="42"/>
      <c r="D145" s="42"/>
      <c r="E145" s="42" t="s">
        <v>198</v>
      </c>
      <c r="F145" s="42">
        <v>640</v>
      </c>
      <c r="G145" s="42">
        <v>760.1298828125</v>
      </c>
    </row>
    <row r="146" spans="1:7" x14ac:dyDescent="0.25">
      <c r="A146" s="42"/>
      <c r="B146" s="42"/>
      <c r="C146" s="42"/>
      <c r="D146" s="42" t="s">
        <v>200</v>
      </c>
      <c r="E146" s="42" t="s">
        <v>196</v>
      </c>
      <c r="F146" s="42">
        <v>1983.300048828125</v>
      </c>
      <c r="G146" s="42">
        <v>2136.43994140625</v>
      </c>
    </row>
    <row r="147" spans="1:7" x14ac:dyDescent="0.25">
      <c r="A147" s="42"/>
      <c r="B147" s="42"/>
      <c r="C147" s="42"/>
      <c r="D147" s="42"/>
      <c r="E147" s="42" t="s">
        <v>197</v>
      </c>
      <c r="F147" s="42">
        <v>2755.0498046875</v>
      </c>
      <c r="G147" s="42">
        <v>2951.25</v>
      </c>
    </row>
    <row r="148" spans="1:7" x14ac:dyDescent="0.25">
      <c r="A148" s="42"/>
      <c r="B148" s="42"/>
      <c r="C148" s="42"/>
      <c r="D148" s="42"/>
      <c r="E148" s="42" t="s">
        <v>198</v>
      </c>
      <c r="F148" s="42">
        <v>771.749755859375</v>
      </c>
      <c r="G148" s="42">
        <v>814.81005859375</v>
      </c>
    </row>
    <row r="149" spans="1:7" x14ac:dyDescent="0.25">
      <c r="A149" s="42"/>
      <c r="B149" s="42"/>
      <c r="C149" s="42" t="s">
        <v>201</v>
      </c>
      <c r="D149" s="42" t="s">
        <v>195</v>
      </c>
      <c r="E149" s="42" t="s">
        <v>196</v>
      </c>
      <c r="F149" s="42">
        <v>1519.8800048828125</v>
      </c>
      <c r="G149" s="42">
        <v>1860.4000244140625</v>
      </c>
    </row>
    <row r="150" spans="1:7" x14ac:dyDescent="0.25">
      <c r="A150" s="42"/>
      <c r="B150" s="42"/>
      <c r="C150" s="42"/>
      <c r="D150" s="42"/>
      <c r="E150" s="42" t="s">
        <v>197</v>
      </c>
      <c r="F150" s="42">
        <v>3092.41015625</v>
      </c>
      <c r="G150" s="42">
        <v>3170.800048828125</v>
      </c>
    </row>
    <row r="151" spans="1:7" x14ac:dyDescent="0.25">
      <c r="A151" s="42"/>
      <c r="B151" s="42"/>
      <c r="C151" s="42"/>
      <c r="D151" s="42"/>
      <c r="E151" s="42" t="s">
        <v>198</v>
      </c>
      <c r="F151" s="42">
        <v>1572.5301513671875</v>
      </c>
      <c r="G151" s="42">
        <v>1310.4000244140625</v>
      </c>
    </row>
    <row r="152" spans="1:7" x14ac:dyDescent="0.25">
      <c r="A152" s="42"/>
      <c r="B152" s="42"/>
      <c r="C152" s="42"/>
      <c r="D152" s="42" t="s">
        <v>199</v>
      </c>
      <c r="E152" s="42" t="s">
        <v>196</v>
      </c>
      <c r="F152" s="42">
        <v>2388.77001953125</v>
      </c>
      <c r="G152" s="42">
        <v>2464.830078125</v>
      </c>
    </row>
    <row r="153" spans="1:7" x14ac:dyDescent="0.25">
      <c r="A153" s="42"/>
      <c r="B153" s="42"/>
      <c r="C153" s="42"/>
      <c r="D153" s="42"/>
      <c r="E153" s="42" t="s">
        <v>197</v>
      </c>
      <c r="F153" s="42">
        <v>3092.41015625</v>
      </c>
      <c r="G153" s="42">
        <v>3170.800048828125</v>
      </c>
    </row>
    <row r="154" spans="1:7" x14ac:dyDescent="0.25">
      <c r="A154" s="42"/>
      <c r="B154" s="42"/>
      <c r="C154" s="42"/>
      <c r="D154" s="42"/>
      <c r="E154" s="42" t="s">
        <v>198</v>
      </c>
      <c r="F154" s="42">
        <v>703.64013671875</v>
      </c>
      <c r="G154" s="42">
        <v>705.969970703125</v>
      </c>
    </row>
    <row r="155" spans="1:7" x14ac:dyDescent="0.25">
      <c r="A155" s="42"/>
      <c r="B155" s="42"/>
      <c r="C155" s="42"/>
      <c r="D155" s="42" t="s">
        <v>200</v>
      </c>
      <c r="E155" s="42" t="s">
        <v>196</v>
      </c>
      <c r="F155" s="42">
        <v>2110.89990234375</v>
      </c>
      <c r="G155" s="42">
        <v>2186.969970703125</v>
      </c>
    </row>
    <row r="156" spans="1:7" x14ac:dyDescent="0.25">
      <c r="A156" s="42"/>
      <c r="B156" s="42"/>
      <c r="C156" s="42"/>
      <c r="D156" s="42"/>
      <c r="E156" s="42" t="s">
        <v>197</v>
      </c>
      <c r="F156" s="42">
        <v>3092.41015625</v>
      </c>
      <c r="G156" s="42">
        <v>3170.800048828125</v>
      </c>
    </row>
    <row r="157" spans="1:7" x14ac:dyDescent="0.25">
      <c r="A157" s="42"/>
      <c r="B157" s="42"/>
      <c r="C157" s="42"/>
      <c r="D157" s="42"/>
      <c r="E157" s="42" t="s">
        <v>198</v>
      </c>
      <c r="F157" s="42">
        <v>981.51025390625</v>
      </c>
      <c r="G157" s="42">
        <v>983.830078125</v>
      </c>
    </row>
    <row r="158" spans="1:7" x14ac:dyDescent="0.25">
      <c r="A158" s="42"/>
      <c r="B158" s="42"/>
      <c r="C158" s="42" t="s">
        <v>202</v>
      </c>
      <c r="D158" s="42" t="s">
        <v>195</v>
      </c>
      <c r="E158" s="42" t="s">
        <v>196</v>
      </c>
      <c r="F158" s="42">
        <v>1519.8800048828125</v>
      </c>
      <c r="G158" s="42">
        <v>1860.4000244140625</v>
      </c>
    </row>
    <row r="159" spans="1:7" x14ac:dyDescent="0.25">
      <c r="A159" s="42"/>
      <c r="B159" s="42"/>
      <c r="C159" s="42"/>
      <c r="D159" s="42"/>
      <c r="E159" s="42" t="s">
        <v>197</v>
      </c>
      <c r="F159" s="42">
        <v>3618.64013671875</v>
      </c>
      <c r="G159" s="42">
        <v>3700.2001953125</v>
      </c>
    </row>
    <row r="160" spans="1:7" x14ac:dyDescent="0.25">
      <c r="A160" s="42"/>
      <c r="B160" s="42"/>
      <c r="C160" s="42"/>
      <c r="D160" s="42"/>
      <c r="E160" s="42" t="s">
        <v>198</v>
      </c>
      <c r="F160" s="42">
        <v>2098.76025390625</v>
      </c>
      <c r="G160" s="42">
        <v>1839.8001708984375</v>
      </c>
    </row>
    <row r="161" spans="1:7" x14ac:dyDescent="0.25">
      <c r="A161" s="42"/>
      <c r="B161" s="42"/>
      <c r="C161" s="42"/>
      <c r="D161" s="42" t="s">
        <v>199</v>
      </c>
      <c r="E161" s="42" t="s">
        <v>196</v>
      </c>
      <c r="F161" s="42">
        <v>2398.1201171875</v>
      </c>
      <c r="G161" s="42">
        <v>2474.18017578125</v>
      </c>
    </row>
    <row r="162" spans="1:7" x14ac:dyDescent="0.25">
      <c r="A162" s="42"/>
      <c r="B162" s="42"/>
      <c r="C162" s="42"/>
      <c r="D162" s="42"/>
      <c r="E162" s="42" t="s">
        <v>197</v>
      </c>
      <c r="F162" s="42">
        <v>3618.64013671875</v>
      </c>
      <c r="G162" s="42">
        <v>3700.2001953125</v>
      </c>
    </row>
    <row r="163" spans="1:7" x14ac:dyDescent="0.25">
      <c r="A163" s="42"/>
      <c r="B163" s="42"/>
      <c r="C163" s="42"/>
      <c r="D163" s="42"/>
      <c r="E163" s="42" t="s">
        <v>198</v>
      </c>
      <c r="F163" s="42">
        <v>1220.52001953125</v>
      </c>
      <c r="G163" s="42">
        <v>1226.02001953125</v>
      </c>
    </row>
    <row r="164" spans="1:7" x14ac:dyDescent="0.25">
      <c r="A164" s="42"/>
      <c r="B164" s="42"/>
      <c r="C164" s="42"/>
      <c r="D164" s="42" t="s">
        <v>200</v>
      </c>
      <c r="E164" s="42" t="s">
        <v>196</v>
      </c>
      <c r="F164" s="42">
        <v>2110.89990234375</v>
      </c>
      <c r="G164" s="42">
        <v>2186.969970703125</v>
      </c>
    </row>
    <row r="165" spans="1:7" x14ac:dyDescent="0.25">
      <c r="A165" s="42"/>
      <c r="B165" s="42"/>
      <c r="C165" s="42"/>
      <c r="D165" s="42"/>
      <c r="E165" s="42" t="s">
        <v>197</v>
      </c>
      <c r="F165" s="42">
        <v>3618.64013671875</v>
      </c>
      <c r="G165" s="42">
        <v>3700.2001953125</v>
      </c>
    </row>
    <row r="166" spans="1:7" x14ac:dyDescent="0.25">
      <c r="A166" s="42"/>
      <c r="B166" s="42"/>
      <c r="C166" s="42"/>
      <c r="D166" s="42"/>
      <c r="E166" s="42" t="s">
        <v>198</v>
      </c>
      <c r="F166" s="42">
        <v>1507.740234375</v>
      </c>
      <c r="G166" s="42">
        <v>1513.230224609375</v>
      </c>
    </row>
    <row r="167" spans="1:7" x14ac:dyDescent="0.25">
      <c r="A167" s="42"/>
      <c r="B167" s="42" t="s">
        <v>204</v>
      </c>
      <c r="C167" s="42" t="s">
        <v>194</v>
      </c>
      <c r="D167" s="42" t="s">
        <v>195</v>
      </c>
      <c r="E167" s="42" t="s">
        <v>196</v>
      </c>
      <c r="F167" s="42">
        <v>1638.5899658203125</v>
      </c>
      <c r="G167" s="42">
        <v>2003.06005859375</v>
      </c>
    </row>
    <row r="168" spans="1:7" x14ac:dyDescent="0.25">
      <c r="A168" s="42"/>
      <c r="B168" s="42"/>
      <c r="C168" s="42"/>
      <c r="D168" s="42"/>
      <c r="E168" s="42" t="s">
        <v>197</v>
      </c>
      <c r="F168" s="42">
        <v>2228.83984375</v>
      </c>
      <c r="G168" s="42">
        <v>2339.4599609375</v>
      </c>
    </row>
    <row r="169" spans="1:7" x14ac:dyDescent="0.25">
      <c r="A169" s="42"/>
      <c r="B169" s="42"/>
      <c r="C169" s="42"/>
      <c r="D169" s="42"/>
      <c r="E169" s="42" t="s">
        <v>198</v>
      </c>
      <c r="F169" s="42">
        <v>590.2498779296875</v>
      </c>
      <c r="G169" s="42">
        <v>336.39990234375</v>
      </c>
    </row>
    <row r="170" spans="1:7" x14ac:dyDescent="0.25">
      <c r="A170" s="42"/>
      <c r="B170" s="42"/>
      <c r="C170" s="42"/>
      <c r="D170" s="42" t="s">
        <v>199</v>
      </c>
      <c r="E170" s="42" t="s">
        <v>196</v>
      </c>
      <c r="F170" s="42">
        <v>1654.9100341796875</v>
      </c>
      <c r="G170" s="42">
        <v>1802.8599853515625</v>
      </c>
    </row>
    <row r="171" spans="1:7" x14ac:dyDescent="0.25">
      <c r="A171" s="42"/>
      <c r="B171" s="42"/>
      <c r="C171" s="42"/>
      <c r="D171" s="42"/>
      <c r="E171" s="42" t="s">
        <v>197</v>
      </c>
      <c r="F171" s="42">
        <v>2228.83984375</v>
      </c>
      <c r="G171" s="42">
        <v>2339.4599609375</v>
      </c>
    </row>
    <row r="172" spans="1:7" x14ac:dyDescent="0.25">
      <c r="A172" s="42"/>
      <c r="B172" s="42"/>
      <c r="C172" s="42"/>
      <c r="D172" s="42"/>
      <c r="E172" s="42" t="s">
        <v>198</v>
      </c>
      <c r="F172" s="42">
        <v>573.9298095703125</v>
      </c>
      <c r="G172" s="42">
        <v>536.5999755859375</v>
      </c>
    </row>
    <row r="173" spans="1:7" x14ac:dyDescent="0.25">
      <c r="A173" s="42"/>
      <c r="B173" s="42"/>
      <c r="C173" s="42"/>
      <c r="D173" s="42" t="s">
        <v>200</v>
      </c>
      <c r="E173" s="42" t="s">
        <v>196</v>
      </c>
      <c r="F173" s="42">
        <v>1654.9100341796875</v>
      </c>
      <c r="G173" s="42">
        <v>1802.8599853515625</v>
      </c>
    </row>
    <row r="174" spans="1:7" x14ac:dyDescent="0.25">
      <c r="A174" s="42"/>
      <c r="B174" s="42"/>
      <c r="C174" s="42"/>
      <c r="D174" s="42"/>
      <c r="E174" s="42" t="s">
        <v>197</v>
      </c>
      <c r="F174" s="42">
        <v>2228.83984375</v>
      </c>
      <c r="G174" s="42">
        <v>2339.4599609375</v>
      </c>
    </row>
    <row r="175" spans="1:7" x14ac:dyDescent="0.25">
      <c r="A175" s="42"/>
      <c r="B175" s="42"/>
      <c r="C175" s="42"/>
      <c r="D175" s="42"/>
      <c r="E175" s="42" t="s">
        <v>198</v>
      </c>
      <c r="F175" s="42">
        <v>573.9298095703125</v>
      </c>
      <c r="G175" s="42">
        <v>536.5999755859375</v>
      </c>
    </row>
    <row r="176" spans="1:7" x14ac:dyDescent="0.25">
      <c r="A176" s="42"/>
      <c r="B176" s="42"/>
      <c r="C176" s="42" t="s">
        <v>201</v>
      </c>
      <c r="D176" s="42" t="s">
        <v>195</v>
      </c>
      <c r="E176" s="42" t="s">
        <v>196</v>
      </c>
      <c r="F176" s="42">
        <v>1638.5899658203125</v>
      </c>
      <c r="G176" s="42">
        <v>2003.06005859375</v>
      </c>
    </row>
    <row r="177" spans="1:7" x14ac:dyDescent="0.25">
      <c r="A177" s="42"/>
      <c r="B177" s="42"/>
      <c r="C177" s="42"/>
      <c r="D177" s="42"/>
      <c r="E177" s="42" t="s">
        <v>197</v>
      </c>
      <c r="F177" s="42">
        <v>2460.969970703125</v>
      </c>
      <c r="G177" s="42">
        <v>2460.969970703125</v>
      </c>
    </row>
    <row r="178" spans="1:7" x14ac:dyDescent="0.25">
      <c r="A178" s="42"/>
      <c r="B178" s="42"/>
      <c r="C178" s="42"/>
      <c r="D178" s="42"/>
      <c r="E178" s="42" t="s">
        <v>198</v>
      </c>
      <c r="F178" s="42">
        <v>822.3800048828125</v>
      </c>
      <c r="G178" s="42">
        <v>457.909912109375</v>
      </c>
    </row>
    <row r="179" spans="1:7" x14ac:dyDescent="0.25">
      <c r="A179" s="42"/>
      <c r="B179" s="42"/>
      <c r="C179" s="42"/>
      <c r="D179" s="42" t="s">
        <v>199</v>
      </c>
      <c r="E179" s="42" t="s">
        <v>196</v>
      </c>
      <c r="F179" s="42">
        <v>2050.159912109375</v>
      </c>
      <c r="G179" s="42">
        <v>2050.159912109375</v>
      </c>
    </row>
    <row r="180" spans="1:7" x14ac:dyDescent="0.25">
      <c r="A180" s="42"/>
      <c r="B180" s="42"/>
      <c r="C180" s="42"/>
      <c r="D180" s="42"/>
      <c r="E180" s="42" t="s">
        <v>197</v>
      </c>
      <c r="F180" s="42">
        <v>2460.969970703125</v>
      </c>
      <c r="G180" s="42">
        <v>2460.969970703125</v>
      </c>
    </row>
    <row r="181" spans="1:7" x14ac:dyDescent="0.25">
      <c r="A181" s="42"/>
      <c r="B181" s="42"/>
      <c r="C181" s="42"/>
      <c r="D181" s="42"/>
      <c r="E181" s="42" t="s">
        <v>198</v>
      </c>
      <c r="F181" s="42">
        <v>410.81005859375</v>
      </c>
      <c r="G181" s="42">
        <v>410.81005859375</v>
      </c>
    </row>
    <row r="182" spans="1:7" x14ac:dyDescent="0.25">
      <c r="A182" s="42"/>
      <c r="B182" s="42"/>
      <c r="C182" s="42"/>
      <c r="D182" s="42" t="s">
        <v>200</v>
      </c>
      <c r="E182" s="42" t="s">
        <v>196</v>
      </c>
      <c r="F182" s="42">
        <v>1779.7099609375</v>
      </c>
      <c r="G182" s="42">
        <v>1802.8599853515625</v>
      </c>
    </row>
    <row r="183" spans="1:7" x14ac:dyDescent="0.25">
      <c r="A183" s="42"/>
      <c r="B183" s="42"/>
      <c r="C183" s="42"/>
      <c r="D183" s="42"/>
      <c r="E183" s="42" t="s">
        <v>197</v>
      </c>
      <c r="F183" s="42">
        <v>2460.969970703125</v>
      </c>
      <c r="G183" s="42">
        <v>2460.969970703125</v>
      </c>
    </row>
    <row r="184" spans="1:7" x14ac:dyDescent="0.25">
      <c r="A184" s="42"/>
      <c r="B184" s="42"/>
      <c r="C184" s="42"/>
      <c r="D184" s="42"/>
      <c r="E184" s="42" t="s">
        <v>198</v>
      </c>
      <c r="F184" s="42">
        <v>681.260009765625</v>
      </c>
      <c r="G184" s="42">
        <v>658.1099853515625</v>
      </c>
    </row>
    <row r="185" spans="1:7" x14ac:dyDescent="0.25">
      <c r="A185" s="42"/>
      <c r="B185" s="42"/>
      <c r="C185" s="42" t="s">
        <v>202</v>
      </c>
      <c r="D185" s="42" t="s">
        <v>195</v>
      </c>
      <c r="E185" s="42" t="s">
        <v>196</v>
      </c>
      <c r="F185" s="42">
        <v>1638.5899658203125</v>
      </c>
      <c r="G185" s="42">
        <v>2003.06005859375</v>
      </c>
    </row>
    <row r="186" spans="1:7" x14ac:dyDescent="0.25">
      <c r="A186" s="42"/>
      <c r="B186" s="42"/>
      <c r="C186" s="42"/>
      <c r="D186" s="42"/>
      <c r="E186" s="42" t="s">
        <v>197</v>
      </c>
      <c r="F186" s="42">
        <v>2840.25</v>
      </c>
      <c r="G186" s="42">
        <v>2840.25</v>
      </c>
    </row>
    <row r="187" spans="1:7" x14ac:dyDescent="0.25">
      <c r="A187" s="42"/>
      <c r="B187" s="42"/>
      <c r="C187" s="42"/>
      <c r="D187" s="42"/>
      <c r="E187" s="42" t="s">
        <v>198</v>
      </c>
      <c r="F187" s="42">
        <v>1201.6600341796875</v>
      </c>
      <c r="G187" s="42">
        <v>837.18994140625</v>
      </c>
    </row>
    <row r="188" spans="1:7" x14ac:dyDescent="0.25">
      <c r="A188" s="42"/>
      <c r="B188" s="42"/>
      <c r="C188" s="42"/>
      <c r="D188" s="42" t="s">
        <v>199</v>
      </c>
      <c r="E188" s="42" t="s">
        <v>196</v>
      </c>
      <c r="F188" s="42">
        <v>2076.570068359375</v>
      </c>
      <c r="G188" s="42">
        <v>2076.570068359375</v>
      </c>
    </row>
    <row r="189" spans="1:7" x14ac:dyDescent="0.25">
      <c r="A189" s="42"/>
      <c r="B189" s="42"/>
      <c r="C189" s="42"/>
      <c r="D189" s="42"/>
      <c r="E189" s="42" t="s">
        <v>197</v>
      </c>
      <c r="F189" s="42">
        <v>2840.25</v>
      </c>
      <c r="G189" s="42">
        <v>2840.25</v>
      </c>
    </row>
    <row r="190" spans="1:7" x14ac:dyDescent="0.25">
      <c r="A190" s="42"/>
      <c r="B190" s="42"/>
      <c r="C190" s="42"/>
      <c r="D190" s="42"/>
      <c r="E190" s="42" t="s">
        <v>198</v>
      </c>
      <c r="F190" s="42">
        <v>763.679931640625</v>
      </c>
      <c r="G190" s="42">
        <v>763.679931640625</v>
      </c>
    </row>
    <row r="191" spans="1:7" x14ac:dyDescent="0.25">
      <c r="A191" s="42"/>
      <c r="B191" s="42"/>
      <c r="C191" s="42"/>
      <c r="D191" s="42" t="s">
        <v>200</v>
      </c>
      <c r="E191" s="42" t="s">
        <v>196</v>
      </c>
      <c r="F191" s="42">
        <v>1779.7099609375</v>
      </c>
      <c r="G191" s="42">
        <v>1802.8599853515625</v>
      </c>
    </row>
    <row r="192" spans="1:7" x14ac:dyDescent="0.25">
      <c r="A192" s="42"/>
      <c r="B192" s="42"/>
      <c r="C192" s="42"/>
      <c r="D192" s="42"/>
      <c r="E192" s="42" t="s">
        <v>197</v>
      </c>
      <c r="F192" s="42">
        <v>2840.25</v>
      </c>
      <c r="G192" s="42">
        <v>2840.25</v>
      </c>
    </row>
    <row r="193" spans="1:7" x14ac:dyDescent="0.25">
      <c r="A193" s="42"/>
      <c r="B193" s="42"/>
      <c r="C193" s="42"/>
      <c r="D193" s="42"/>
      <c r="E193" s="42" t="s">
        <v>198</v>
      </c>
      <c r="F193" s="42">
        <v>1060.5400390625</v>
      </c>
      <c r="G193" s="42">
        <v>1037.3900146484375</v>
      </c>
    </row>
    <row r="194" spans="1:7" x14ac:dyDescent="0.25">
      <c r="A194" s="42"/>
      <c r="B194" s="42" t="s">
        <v>205</v>
      </c>
      <c r="C194" s="42" t="s">
        <v>194</v>
      </c>
      <c r="D194" s="42" t="s">
        <v>195</v>
      </c>
      <c r="E194" s="42" t="s">
        <v>196</v>
      </c>
      <c r="F194" s="42">
        <v>910.52001953125</v>
      </c>
      <c r="G194" s="42">
        <v>1174.97998046875</v>
      </c>
    </row>
    <row r="195" spans="1:7" x14ac:dyDescent="0.25">
      <c r="A195" s="42"/>
      <c r="B195" s="42"/>
      <c r="C195" s="42"/>
      <c r="D195" s="42"/>
      <c r="E195" s="42" t="s">
        <v>197</v>
      </c>
      <c r="F195" s="42">
        <v>1590.8699951171875</v>
      </c>
      <c r="G195" s="42">
        <v>1708.9300537109375</v>
      </c>
    </row>
    <row r="196" spans="1:7" x14ac:dyDescent="0.25">
      <c r="A196" s="42"/>
      <c r="B196" s="42"/>
      <c r="C196" s="42"/>
      <c r="D196" s="42"/>
      <c r="E196" s="42" t="s">
        <v>198</v>
      </c>
      <c r="F196" s="42">
        <v>680.3499755859375</v>
      </c>
      <c r="G196" s="42">
        <v>533.9500732421875</v>
      </c>
    </row>
    <row r="197" spans="1:7" x14ac:dyDescent="0.25">
      <c r="A197" s="42"/>
      <c r="B197" s="42"/>
      <c r="C197" s="42"/>
      <c r="D197" s="42" t="s">
        <v>199</v>
      </c>
      <c r="E197" s="42" t="s">
        <v>196</v>
      </c>
      <c r="F197" s="42">
        <v>1052.47998046875</v>
      </c>
      <c r="G197" s="42">
        <v>1174.97998046875</v>
      </c>
    </row>
    <row r="198" spans="1:7" x14ac:dyDescent="0.25">
      <c r="A198" s="42"/>
      <c r="B198" s="42"/>
      <c r="C198" s="42"/>
      <c r="D198" s="42"/>
      <c r="E198" s="42" t="s">
        <v>197</v>
      </c>
      <c r="F198" s="42">
        <v>1590.8699951171875</v>
      </c>
      <c r="G198" s="42">
        <v>1708.9300537109375</v>
      </c>
    </row>
    <row r="199" spans="1:7" x14ac:dyDescent="0.25">
      <c r="A199" s="42"/>
      <c r="B199" s="42"/>
      <c r="C199" s="42"/>
      <c r="D199" s="42"/>
      <c r="E199" s="42" t="s">
        <v>198</v>
      </c>
      <c r="F199" s="42">
        <v>538.3900146484375</v>
      </c>
      <c r="G199" s="42">
        <v>533.9500732421875</v>
      </c>
    </row>
    <row r="200" spans="1:7" x14ac:dyDescent="0.25">
      <c r="A200" s="42"/>
      <c r="B200" s="42"/>
      <c r="C200" s="42"/>
      <c r="D200" s="42" t="s">
        <v>200</v>
      </c>
      <c r="E200" s="42" t="s">
        <v>196</v>
      </c>
      <c r="F200" s="42">
        <v>1052.47998046875</v>
      </c>
      <c r="G200" s="42">
        <v>1174.97998046875</v>
      </c>
    </row>
    <row r="201" spans="1:7" x14ac:dyDescent="0.25">
      <c r="A201" s="42"/>
      <c r="B201" s="42"/>
      <c r="C201" s="42"/>
      <c r="D201" s="42"/>
      <c r="E201" s="42" t="s">
        <v>197</v>
      </c>
      <c r="F201" s="42">
        <v>1590.8699951171875</v>
      </c>
      <c r="G201" s="42">
        <v>1708.9300537109375</v>
      </c>
    </row>
    <row r="202" spans="1:7" x14ac:dyDescent="0.25">
      <c r="A202" s="42"/>
      <c r="B202" s="42"/>
      <c r="C202" s="42"/>
      <c r="D202" s="42"/>
      <c r="E202" s="42" t="s">
        <v>198</v>
      </c>
      <c r="F202" s="42">
        <v>538.3900146484375</v>
      </c>
      <c r="G202" s="42">
        <v>533.9500732421875</v>
      </c>
    </row>
    <row r="203" spans="1:7" x14ac:dyDescent="0.25">
      <c r="A203" s="42"/>
      <c r="B203" s="42"/>
      <c r="C203" s="42" t="s">
        <v>201</v>
      </c>
      <c r="D203" s="42" t="s">
        <v>195</v>
      </c>
      <c r="E203" s="42" t="s">
        <v>196</v>
      </c>
      <c r="F203" s="42">
        <v>910.52001953125</v>
      </c>
      <c r="G203" s="42">
        <v>1174.97998046875</v>
      </c>
    </row>
    <row r="204" spans="1:7" x14ac:dyDescent="0.25">
      <c r="A204" s="42"/>
      <c r="B204" s="42"/>
      <c r="C204" s="42"/>
      <c r="D204" s="42"/>
      <c r="E204" s="42" t="s">
        <v>197</v>
      </c>
      <c r="F204" s="42">
        <v>1912.5899658203125</v>
      </c>
      <c r="G204" s="42">
        <v>1912.5899658203125</v>
      </c>
    </row>
    <row r="205" spans="1:7" x14ac:dyDescent="0.25">
      <c r="A205" s="42"/>
      <c r="B205" s="42"/>
      <c r="C205" s="42"/>
      <c r="D205" s="42"/>
      <c r="E205" s="42" t="s">
        <v>198</v>
      </c>
      <c r="F205" s="42">
        <v>1002.0699462890625</v>
      </c>
      <c r="G205" s="42">
        <v>737.6099853515625</v>
      </c>
    </row>
    <row r="206" spans="1:7" x14ac:dyDescent="0.25">
      <c r="A206" s="42"/>
      <c r="B206" s="42"/>
      <c r="C206" s="42"/>
      <c r="D206" s="42" t="s">
        <v>199</v>
      </c>
      <c r="E206" s="42" t="s">
        <v>196</v>
      </c>
      <c r="F206" s="42">
        <v>1501.780029296875</v>
      </c>
      <c r="G206" s="42">
        <v>1501.780029296875</v>
      </c>
    </row>
    <row r="207" spans="1:7" x14ac:dyDescent="0.25">
      <c r="A207" s="42"/>
      <c r="B207" s="42"/>
      <c r="C207" s="42"/>
      <c r="D207" s="42"/>
      <c r="E207" s="42" t="s">
        <v>197</v>
      </c>
      <c r="F207" s="42">
        <v>1912.5899658203125</v>
      </c>
      <c r="G207" s="42">
        <v>1912.5899658203125</v>
      </c>
    </row>
    <row r="208" spans="1:7" x14ac:dyDescent="0.25">
      <c r="A208" s="42"/>
      <c r="B208" s="42"/>
      <c r="C208" s="42"/>
      <c r="D208" s="42"/>
      <c r="E208" s="42" t="s">
        <v>198</v>
      </c>
      <c r="F208" s="42">
        <v>410.8099365234375</v>
      </c>
      <c r="G208" s="42">
        <v>410.8099365234375</v>
      </c>
    </row>
    <row r="209" spans="1:7" x14ac:dyDescent="0.25">
      <c r="A209" s="42"/>
      <c r="B209" s="42"/>
      <c r="C209" s="42"/>
      <c r="D209" s="42" t="s">
        <v>200</v>
      </c>
      <c r="E209" s="42" t="s">
        <v>196</v>
      </c>
      <c r="F209" s="42">
        <v>1251.9000244140625</v>
      </c>
      <c r="G209" s="42">
        <v>1251.9000244140625</v>
      </c>
    </row>
    <row r="210" spans="1:7" x14ac:dyDescent="0.25">
      <c r="A210" s="42"/>
      <c r="B210" s="42"/>
      <c r="C210" s="42"/>
      <c r="D210" s="42"/>
      <c r="E210" s="42" t="s">
        <v>197</v>
      </c>
      <c r="F210" s="42">
        <v>1912.5899658203125</v>
      </c>
      <c r="G210" s="42">
        <v>1912.5899658203125</v>
      </c>
    </row>
    <row r="211" spans="1:7" x14ac:dyDescent="0.25">
      <c r="A211" s="42"/>
      <c r="B211" s="42"/>
      <c r="C211" s="42"/>
      <c r="D211" s="42"/>
      <c r="E211" s="42" t="s">
        <v>198</v>
      </c>
      <c r="F211" s="42">
        <v>660.68994140625</v>
      </c>
      <c r="G211" s="42">
        <v>660.68994140625</v>
      </c>
    </row>
    <row r="212" spans="1:7" x14ac:dyDescent="0.25">
      <c r="A212" s="42"/>
      <c r="B212" s="42"/>
      <c r="C212" s="42" t="s">
        <v>202</v>
      </c>
      <c r="D212" s="42" t="s">
        <v>195</v>
      </c>
      <c r="E212" s="42" t="s">
        <v>196</v>
      </c>
      <c r="F212" s="42">
        <v>910.52001953125</v>
      </c>
      <c r="G212" s="42">
        <v>1174.97998046875</v>
      </c>
    </row>
    <row r="213" spans="1:7" x14ac:dyDescent="0.25">
      <c r="A213" s="42"/>
      <c r="B213" s="42"/>
      <c r="C213" s="42"/>
      <c r="D213" s="42"/>
      <c r="E213" s="42" t="s">
        <v>197</v>
      </c>
      <c r="F213" s="42">
        <v>2385.590087890625</v>
      </c>
      <c r="G213" s="42">
        <v>2385.590087890625</v>
      </c>
    </row>
    <row r="214" spans="1:7" x14ac:dyDescent="0.25">
      <c r="A214" s="42"/>
      <c r="B214" s="42"/>
      <c r="C214" s="42"/>
      <c r="D214" s="42"/>
      <c r="E214" s="42" t="s">
        <v>198</v>
      </c>
      <c r="F214" s="42">
        <v>1475.070068359375</v>
      </c>
      <c r="G214" s="42">
        <v>1210.610107421875</v>
      </c>
    </row>
    <row r="215" spans="1:7" x14ac:dyDescent="0.25">
      <c r="A215" s="42"/>
      <c r="B215" s="42"/>
      <c r="C215" s="42"/>
      <c r="D215" s="42" t="s">
        <v>199</v>
      </c>
      <c r="E215" s="42" t="s">
        <v>196</v>
      </c>
      <c r="F215" s="42">
        <v>1528.1800537109375</v>
      </c>
      <c r="G215" s="42">
        <v>1528.1800537109375</v>
      </c>
    </row>
    <row r="216" spans="1:7" x14ac:dyDescent="0.25">
      <c r="A216" s="42"/>
      <c r="B216" s="42"/>
      <c r="C216" s="42"/>
      <c r="D216" s="42"/>
      <c r="E216" s="42" t="s">
        <v>197</v>
      </c>
      <c r="F216" s="42">
        <v>2385.590087890625</v>
      </c>
      <c r="G216" s="42">
        <v>2385.590087890625</v>
      </c>
    </row>
    <row r="217" spans="1:7" x14ac:dyDescent="0.25">
      <c r="A217" s="42"/>
      <c r="B217" s="42"/>
      <c r="C217" s="42"/>
      <c r="D217" s="42"/>
      <c r="E217" s="42" t="s">
        <v>198</v>
      </c>
      <c r="F217" s="42">
        <v>857.4100341796875</v>
      </c>
      <c r="G217" s="42">
        <v>857.4100341796875</v>
      </c>
    </row>
    <row r="218" spans="1:7" x14ac:dyDescent="0.25">
      <c r="A218" s="42"/>
      <c r="B218" s="42"/>
      <c r="C218" s="42"/>
      <c r="D218" s="42" t="s">
        <v>200</v>
      </c>
      <c r="E218" s="42" t="s">
        <v>196</v>
      </c>
      <c r="F218" s="42">
        <v>1251.9000244140625</v>
      </c>
      <c r="G218" s="42">
        <v>1251.9000244140625</v>
      </c>
    </row>
    <row r="219" spans="1:7" x14ac:dyDescent="0.25">
      <c r="A219" s="42"/>
      <c r="B219" s="42"/>
      <c r="C219" s="42"/>
      <c r="D219" s="42"/>
      <c r="E219" s="42" t="s">
        <v>197</v>
      </c>
      <c r="F219" s="42">
        <v>2385.590087890625</v>
      </c>
      <c r="G219" s="42">
        <v>2385.590087890625</v>
      </c>
    </row>
    <row r="220" spans="1:7" x14ac:dyDescent="0.25">
      <c r="A220" s="42"/>
      <c r="B220" s="42"/>
      <c r="C220" s="42"/>
      <c r="D220" s="42"/>
      <c r="E220" s="42" t="s">
        <v>198</v>
      </c>
      <c r="F220" s="42">
        <v>1133.6900634765625</v>
      </c>
      <c r="G220" s="42">
        <v>1133.6900634765625</v>
      </c>
    </row>
    <row r="221" spans="1:7" x14ac:dyDescent="0.25">
      <c r="A221" s="42" t="s">
        <v>207</v>
      </c>
      <c r="B221" s="42" t="s">
        <v>193</v>
      </c>
      <c r="C221" s="42" t="s">
        <v>194</v>
      </c>
      <c r="D221" s="42" t="s">
        <v>195</v>
      </c>
      <c r="E221" s="42" t="s">
        <v>196</v>
      </c>
      <c r="F221" s="42">
        <v>1684.9000244140625</v>
      </c>
      <c r="G221" s="42">
        <v>2042.25</v>
      </c>
    </row>
    <row r="222" spans="1:7" x14ac:dyDescent="0.25">
      <c r="A222" s="42"/>
      <c r="B222" s="42"/>
      <c r="C222" s="42"/>
      <c r="D222" s="42"/>
      <c r="E222" s="42" t="s">
        <v>197</v>
      </c>
      <c r="F222" s="42">
        <v>3157.989990234375</v>
      </c>
      <c r="G222" s="42">
        <v>3347.06005859375</v>
      </c>
    </row>
    <row r="223" spans="1:7" x14ac:dyDescent="0.25">
      <c r="A223" s="42"/>
      <c r="B223" s="42"/>
      <c r="C223" s="42"/>
      <c r="D223" s="42"/>
      <c r="E223" s="42" t="s">
        <v>198</v>
      </c>
      <c r="F223" s="42">
        <v>1473.0899658203125</v>
      </c>
      <c r="G223" s="42">
        <v>1304.81005859375</v>
      </c>
    </row>
    <row r="224" spans="1:7" x14ac:dyDescent="0.25">
      <c r="A224" s="42"/>
      <c r="B224" s="42"/>
      <c r="C224" s="42"/>
      <c r="D224" s="42" t="s">
        <v>199</v>
      </c>
      <c r="E224" s="42" t="s">
        <v>196</v>
      </c>
      <c r="F224" s="42">
        <v>2600.97998046875</v>
      </c>
      <c r="G224" s="42">
        <v>2677.050048828125</v>
      </c>
    </row>
    <row r="225" spans="1:7" x14ac:dyDescent="0.25">
      <c r="A225" s="42"/>
      <c r="B225" s="42"/>
      <c r="C225" s="42"/>
      <c r="D225" s="42"/>
      <c r="E225" s="42" t="s">
        <v>197</v>
      </c>
      <c r="F225" s="42">
        <v>3157.989990234375</v>
      </c>
      <c r="G225" s="42">
        <v>3347.06005859375</v>
      </c>
    </row>
    <row r="226" spans="1:7" x14ac:dyDescent="0.25">
      <c r="A226" s="42"/>
      <c r="B226" s="42"/>
      <c r="C226" s="42"/>
      <c r="D226" s="42"/>
      <c r="E226" s="42" t="s">
        <v>198</v>
      </c>
      <c r="F226" s="42">
        <v>557.010009765625</v>
      </c>
      <c r="G226" s="42">
        <v>670.010009765625</v>
      </c>
    </row>
    <row r="227" spans="1:7" x14ac:dyDescent="0.25">
      <c r="A227" s="42"/>
      <c r="B227" s="42"/>
      <c r="C227" s="42"/>
      <c r="D227" s="42" t="s">
        <v>200</v>
      </c>
      <c r="E227" s="42" t="s">
        <v>196</v>
      </c>
      <c r="F227" s="42">
        <v>2470.760009765625</v>
      </c>
      <c r="G227" s="42">
        <v>2617.369873046875</v>
      </c>
    </row>
    <row r="228" spans="1:7" x14ac:dyDescent="0.25">
      <c r="A228" s="42"/>
      <c r="B228" s="42"/>
      <c r="C228" s="42"/>
      <c r="D228" s="42"/>
      <c r="E228" s="42" t="s">
        <v>197</v>
      </c>
      <c r="F228" s="42">
        <v>3157.989990234375</v>
      </c>
      <c r="G228" s="42">
        <v>3347.06005859375</v>
      </c>
    </row>
    <row r="229" spans="1:7" x14ac:dyDescent="0.25">
      <c r="A229" s="42"/>
      <c r="B229" s="42"/>
      <c r="C229" s="42"/>
      <c r="D229" s="42"/>
      <c r="E229" s="42" t="s">
        <v>198</v>
      </c>
      <c r="F229" s="42">
        <v>687.22998046875</v>
      </c>
      <c r="G229" s="42">
        <v>729.690185546875</v>
      </c>
    </row>
    <row r="230" spans="1:7" x14ac:dyDescent="0.25">
      <c r="A230" s="42"/>
      <c r="B230" s="42"/>
      <c r="C230" s="42" t="s">
        <v>201</v>
      </c>
      <c r="D230" s="42" t="s">
        <v>195</v>
      </c>
      <c r="E230" s="42" t="s">
        <v>196</v>
      </c>
      <c r="F230" s="42">
        <v>1684.9000244140625</v>
      </c>
      <c r="G230" s="42">
        <v>2042.25</v>
      </c>
    </row>
    <row r="231" spans="1:7" x14ac:dyDescent="0.25">
      <c r="A231" s="42"/>
      <c r="B231" s="42"/>
      <c r="C231" s="42"/>
      <c r="D231" s="42"/>
      <c r="E231" s="42" t="s">
        <v>197</v>
      </c>
      <c r="F231" s="42">
        <v>3492.699951171875</v>
      </c>
      <c r="G231" s="42">
        <v>3571.320068359375</v>
      </c>
    </row>
    <row r="232" spans="1:7" x14ac:dyDescent="0.25">
      <c r="A232" s="42"/>
      <c r="B232" s="42"/>
      <c r="C232" s="42"/>
      <c r="D232" s="42"/>
      <c r="E232" s="42" t="s">
        <v>198</v>
      </c>
      <c r="F232" s="42">
        <v>1807.7999267578125</v>
      </c>
      <c r="G232" s="42">
        <v>1529.070068359375</v>
      </c>
    </row>
    <row r="233" spans="1:7" x14ac:dyDescent="0.25">
      <c r="A233" s="42"/>
      <c r="B233" s="42"/>
      <c r="C233" s="42"/>
      <c r="D233" s="42" t="s">
        <v>199</v>
      </c>
      <c r="E233" s="42" t="s">
        <v>196</v>
      </c>
      <c r="F233" s="42">
        <v>2805.570068359375</v>
      </c>
      <c r="G233" s="42">
        <v>2881.630126953125</v>
      </c>
    </row>
    <row r="234" spans="1:7" x14ac:dyDescent="0.25">
      <c r="A234" s="42"/>
      <c r="B234" s="42"/>
      <c r="C234" s="42"/>
      <c r="D234" s="42"/>
      <c r="E234" s="42" t="s">
        <v>197</v>
      </c>
      <c r="F234" s="42">
        <v>3492.699951171875</v>
      </c>
      <c r="G234" s="42">
        <v>3571.320068359375</v>
      </c>
    </row>
    <row r="235" spans="1:7" x14ac:dyDescent="0.25">
      <c r="A235" s="42"/>
      <c r="B235" s="42"/>
      <c r="C235" s="42"/>
      <c r="D235" s="42"/>
      <c r="E235" s="42" t="s">
        <v>198</v>
      </c>
      <c r="F235" s="42">
        <v>687.1298828125</v>
      </c>
      <c r="G235" s="42">
        <v>689.68994140625</v>
      </c>
    </row>
    <row r="236" spans="1:7" x14ac:dyDescent="0.25">
      <c r="A236" s="42"/>
      <c r="B236" s="42"/>
      <c r="C236" s="42"/>
      <c r="D236" s="42" t="s">
        <v>200</v>
      </c>
      <c r="E236" s="42" t="s">
        <v>196</v>
      </c>
      <c r="F236" s="42">
        <v>2596.489990234375</v>
      </c>
      <c r="G236" s="42">
        <v>2672.56005859375</v>
      </c>
    </row>
    <row r="237" spans="1:7" x14ac:dyDescent="0.25">
      <c r="A237" s="42"/>
      <c r="B237" s="42"/>
      <c r="C237" s="42"/>
      <c r="D237" s="42"/>
      <c r="E237" s="42" t="s">
        <v>197</v>
      </c>
      <c r="F237" s="42">
        <v>3492.699951171875</v>
      </c>
      <c r="G237" s="42">
        <v>3571.320068359375</v>
      </c>
    </row>
    <row r="238" spans="1:7" x14ac:dyDescent="0.25">
      <c r="A238" s="42"/>
      <c r="B238" s="42"/>
      <c r="C238" s="42"/>
      <c r="D238" s="42"/>
      <c r="E238" s="42" t="s">
        <v>198</v>
      </c>
      <c r="F238" s="42">
        <v>896.2099609375</v>
      </c>
      <c r="G238" s="42">
        <v>898.760009765625</v>
      </c>
    </row>
    <row r="239" spans="1:7" x14ac:dyDescent="0.25">
      <c r="A239" s="42"/>
      <c r="B239" s="42"/>
      <c r="C239" s="42" t="s">
        <v>202</v>
      </c>
      <c r="D239" s="42" t="s">
        <v>195</v>
      </c>
      <c r="E239" s="42" t="s">
        <v>196</v>
      </c>
      <c r="F239" s="42">
        <v>1684.9000244140625</v>
      </c>
      <c r="G239" s="42">
        <v>2042.25</v>
      </c>
    </row>
    <row r="240" spans="1:7" x14ac:dyDescent="0.25">
      <c r="A240" s="42"/>
      <c r="B240" s="42"/>
      <c r="C240" s="42"/>
      <c r="D240" s="42"/>
      <c r="E240" s="42" t="s">
        <v>197</v>
      </c>
      <c r="F240" s="42">
        <v>4016.2099609375</v>
      </c>
      <c r="G240" s="42">
        <v>4098.31005859375</v>
      </c>
    </row>
    <row r="241" spans="1:7" x14ac:dyDescent="0.25">
      <c r="A241" s="42"/>
      <c r="B241" s="42"/>
      <c r="C241" s="42"/>
      <c r="D241" s="42"/>
      <c r="E241" s="42" t="s">
        <v>198</v>
      </c>
      <c r="F241" s="42">
        <v>2331.31005859375</v>
      </c>
      <c r="G241" s="42">
        <v>2056.06005859375</v>
      </c>
    </row>
    <row r="242" spans="1:7" x14ac:dyDescent="0.25">
      <c r="A242" s="42"/>
      <c r="B242" s="42"/>
      <c r="C242" s="42"/>
      <c r="D242" s="42" t="s">
        <v>199</v>
      </c>
      <c r="E242" s="42" t="s">
        <v>196</v>
      </c>
      <c r="F242" s="42">
        <v>2814.699951171875</v>
      </c>
      <c r="G242" s="42">
        <v>2890.760009765625</v>
      </c>
    </row>
    <row r="243" spans="1:7" x14ac:dyDescent="0.25">
      <c r="A243" s="42"/>
      <c r="B243" s="42"/>
      <c r="C243" s="42"/>
      <c r="D243" s="42"/>
      <c r="E243" s="42" t="s">
        <v>197</v>
      </c>
      <c r="F243" s="42">
        <v>4016.2099609375</v>
      </c>
      <c r="G243" s="42">
        <v>4098.31005859375</v>
      </c>
    </row>
    <row r="244" spans="1:7" x14ac:dyDescent="0.25">
      <c r="A244" s="42"/>
      <c r="B244" s="42"/>
      <c r="C244" s="42"/>
      <c r="D244" s="42"/>
      <c r="E244" s="42" t="s">
        <v>198</v>
      </c>
      <c r="F244" s="42">
        <v>1201.510009765625</v>
      </c>
      <c r="G244" s="42">
        <v>1207.550048828125</v>
      </c>
    </row>
    <row r="245" spans="1:7" x14ac:dyDescent="0.25">
      <c r="A245" s="42"/>
      <c r="B245" s="42"/>
      <c r="C245" s="42"/>
      <c r="D245" s="42" t="s">
        <v>200</v>
      </c>
      <c r="E245" s="42" t="s">
        <v>196</v>
      </c>
      <c r="F245" s="42">
        <v>2596.489990234375</v>
      </c>
      <c r="G245" s="42">
        <v>2672.56005859375</v>
      </c>
    </row>
    <row r="246" spans="1:7" x14ac:dyDescent="0.25">
      <c r="A246" s="42"/>
      <c r="B246" s="42"/>
      <c r="C246" s="42"/>
      <c r="D246" s="42"/>
      <c r="E246" s="42" t="s">
        <v>197</v>
      </c>
      <c r="F246" s="42">
        <v>4016.2099609375</v>
      </c>
      <c r="G246" s="42">
        <v>4098.31005859375</v>
      </c>
    </row>
    <row r="247" spans="1:7" x14ac:dyDescent="0.25">
      <c r="A247" s="42"/>
      <c r="B247" s="42"/>
      <c r="C247" s="42"/>
      <c r="D247" s="42"/>
      <c r="E247" s="42" t="s">
        <v>198</v>
      </c>
      <c r="F247" s="42">
        <v>1419.719970703125</v>
      </c>
      <c r="G247" s="42">
        <v>1425.75</v>
      </c>
    </row>
    <row r="248" spans="1:7" x14ac:dyDescent="0.25">
      <c r="A248" s="42"/>
      <c r="B248" s="42" t="s">
        <v>203</v>
      </c>
      <c r="C248" s="42" t="s">
        <v>194</v>
      </c>
      <c r="D248" s="42" t="s">
        <v>195</v>
      </c>
      <c r="E248" s="42" t="s">
        <v>196</v>
      </c>
      <c r="F248" s="42">
        <v>1519.8800048828125</v>
      </c>
      <c r="G248" s="42">
        <v>1860.4000244140625</v>
      </c>
    </row>
    <row r="249" spans="1:7" x14ac:dyDescent="0.25">
      <c r="A249" s="42"/>
      <c r="B249" s="42"/>
      <c r="C249" s="42"/>
      <c r="D249" s="42"/>
      <c r="E249" s="42" t="s">
        <v>197</v>
      </c>
      <c r="F249" s="42">
        <v>2754.10009765625</v>
      </c>
      <c r="G249" s="42">
        <v>2951.25</v>
      </c>
    </row>
    <row r="250" spans="1:7" x14ac:dyDescent="0.25">
      <c r="A250" s="42"/>
      <c r="B250" s="42"/>
      <c r="C250" s="42"/>
      <c r="D250" s="42"/>
      <c r="E250" s="42" t="s">
        <v>198</v>
      </c>
      <c r="F250" s="42">
        <v>1234.2200927734375</v>
      </c>
      <c r="G250" s="42">
        <v>1090.8499755859375</v>
      </c>
    </row>
    <row r="251" spans="1:7" x14ac:dyDescent="0.25">
      <c r="A251" s="42"/>
      <c r="B251" s="42"/>
      <c r="C251" s="42"/>
      <c r="D251" s="42" t="s">
        <v>199</v>
      </c>
      <c r="E251" s="42" t="s">
        <v>196</v>
      </c>
      <c r="F251" s="42">
        <v>2114.909912109375</v>
      </c>
      <c r="G251" s="42">
        <v>2190.97998046875</v>
      </c>
    </row>
    <row r="252" spans="1:7" x14ac:dyDescent="0.25">
      <c r="A252" s="42"/>
      <c r="B252" s="42"/>
      <c r="C252" s="42"/>
      <c r="D252" s="42"/>
      <c r="E252" s="42" t="s">
        <v>197</v>
      </c>
      <c r="F252" s="42">
        <v>2754.10009765625</v>
      </c>
      <c r="G252" s="42">
        <v>2951.25</v>
      </c>
    </row>
    <row r="253" spans="1:7" x14ac:dyDescent="0.25">
      <c r="A253" s="42"/>
      <c r="B253" s="42"/>
      <c r="C253" s="42"/>
      <c r="D253" s="42"/>
      <c r="E253" s="42" t="s">
        <v>198</v>
      </c>
      <c r="F253" s="42">
        <v>639.190185546875</v>
      </c>
      <c r="G253" s="42">
        <v>760.27001953125</v>
      </c>
    </row>
    <row r="254" spans="1:7" x14ac:dyDescent="0.25">
      <c r="A254" s="42"/>
      <c r="B254" s="42"/>
      <c r="C254" s="42"/>
      <c r="D254" s="42" t="s">
        <v>200</v>
      </c>
      <c r="E254" s="42" t="s">
        <v>196</v>
      </c>
      <c r="F254" s="42">
        <v>1983.239990234375</v>
      </c>
      <c r="G254" s="42">
        <v>2136.33984375</v>
      </c>
    </row>
    <row r="255" spans="1:7" x14ac:dyDescent="0.25">
      <c r="A255" s="42"/>
      <c r="B255" s="42"/>
      <c r="C255" s="42"/>
      <c r="D255" s="42"/>
      <c r="E255" s="42" t="s">
        <v>197</v>
      </c>
      <c r="F255" s="42">
        <v>2754.10009765625</v>
      </c>
      <c r="G255" s="42">
        <v>2951.25</v>
      </c>
    </row>
    <row r="256" spans="1:7" x14ac:dyDescent="0.25">
      <c r="A256" s="42"/>
      <c r="B256" s="42"/>
      <c r="C256" s="42"/>
      <c r="D256" s="42"/>
      <c r="E256" s="42" t="s">
        <v>198</v>
      </c>
      <c r="F256" s="42">
        <v>770.860107421875</v>
      </c>
      <c r="G256" s="42">
        <v>814.91015625</v>
      </c>
    </row>
    <row r="257" spans="1:7" x14ac:dyDescent="0.25">
      <c r="A257" s="42"/>
      <c r="B257" s="42"/>
      <c r="C257" s="42" t="s">
        <v>201</v>
      </c>
      <c r="D257" s="42" t="s">
        <v>195</v>
      </c>
      <c r="E257" s="42" t="s">
        <v>196</v>
      </c>
      <c r="F257" s="42">
        <v>1519.8800048828125</v>
      </c>
      <c r="G257" s="42">
        <v>1860.4000244140625</v>
      </c>
    </row>
    <row r="258" spans="1:7" x14ac:dyDescent="0.25">
      <c r="A258" s="42"/>
      <c r="B258" s="42"/>
      <c r="C258" s="42"/>
      <c r="D258" s="42"/>
      <c r="E258" s="42" t="s">
        <v>197</v>
      </c>
      <c r="F258" s="42">
        <v>3088.800048828125</v>
      </c>
      <c r="G258" s="42">
        <v>3167.419921875</v>
      </c>
    </row>
    <row r="259" spans="1:7" x14ac:dyDescent="0.25">
      <c r="A259" s="42"/>
      <c r="B259" s="42"/>
      <c r="C259" s="42"/>
      <c r="D259" s="42"/>
      <c r="E259" s="42" t="s">
        <v>198</v>
      </c>
      <c r="F259" s="42">
        <v>1568.9200439453125</v>
      </c>
      <c r="G259" s="42">
        <v>1307.0198974609375</v>
      </c>
    </row>
    <row r="260" spans="1:7" x14ac:dyDescent="0.25">
      <c r="A260" s="42"/>
      <c r="B260" s="42"/>
      <c r="C260" s="42"/>
      <c r="D260" s="42" t="s">
        <v>199</v>
      </c>
      <c r="E260" s="42" t="s">
        <v>196</v>
      </c>
      <c r="F260" s="42">
        <v>2386.56982421875</v>
      </c>
      <c r="G260" s="42">
        <v>2462.6298828125</v>
      </c>
    </row>
    <row r="261" spans="1:7" x14ac:dyDescent="0.25">
      <c r="A261" s="42"/>
      <c r="B261" s="42"/>
      <c r="C261" s="42"/>
      <c r="D261" s="42"/>
      <c r="E261" s="42" t="s">
        <v>197</v>
      </c>
      <c r="F261" s="42">
        <v>3088.800048828125</v>
      </c>
      <c r="G261" s="42">
        <v>3167.419921875</v>
      </c>
    </row>
    <row r="262" spans="1:7" x14ac:dyDescent="0.25">
      <c r="A262" s="42"/>
      <c r="B262" s="42"/>
      <c r="C262" s="42"/>
      <c r="D262" s="42"/>
      <c r="E262" s="42" t="s">
        <v>198</v>
      </c>
      <c r="F262" s="42">
        <v>702.230224609375</v>
      </c>
      <c r="G262" s="42">
        <v>704.7900390625</v>
      </c>
    </row>
    <row r="263" spans="1:7" x14ac:dyDescent="0.25">
      <c r="A263" s="42"/>
      <c r="B263" s="42"/>
      <c r="C263" s="42"/>
      <c r="D263" s="42" t="s">
        <v>200</v>
      </c>
      <c r="E263" s="42" t="s">
        <v>196</v>
      </c>
      <c r="F263" s="42">
        <v>2110.760009765625</v>
      </c>
      <c r="G263" s="42">
        <v>2186.830078125</v>
      </c>
    </row>
    <row r="264" spans="1:7" x14ac:dyDescent="0.25">
      <c r="A264" s="42"/>
      <c r="B264" s="42"/>
      <c r="C264" s="42"/>
      <c r="D264" s="42"/>
      <c r="E264" s="42" t="s">
        <v>197</v>
      </c>
      <c r="F264" s="42">
        <v>3088.800048828125</v>
      </c>
      <c r="G264" s="42">
        <v>3167.419921875</v>
      </c>
    </row>
    <row r="265" spans="1:7" x14ac:dyDescent="0.25">
      <c r="A265" s="42"/>
      <c r="B265" s="42"/>
      <c r="C265" s="42"/>
      <c r="D265" s="42"/>
      <c r="E265" s="42" t="s">
        <v>198</v>
      </c>
      <c r="F265" s="42">
        <v>978.0400390625</v>
      </c>
      <c r="G265" s="42">
        <v>980.58984375</v>
      </c>
    </row>
    <row r="266" spans="1:7" x14ac:dyDescent="0.25">
      <c r="A266" s="42"/>
      <c r="B266" s="42"/>
      <c r="C266" s="42" t="s">
        <v>202</v>
      </c>
      <c r="D266" s="42" t="s">
        <v>195</v>
      </c>
      <c r="E266" s="42" t="s">
        <v>196</v>
      </c>
      <c r="F266" s="42">
        <v>1519.8800048828125</v>
      </c>
      <c r="G266" s="42">
        <v>1860.4000244140625</v>
      </c>
    </row>
    <row r="267" spans="1:7" x14ac:dyDescent="0.25">
      <c r="A267" s="42"/>
      <c r="B267" s="42"/>
      <c r="C267" s="42"/>
      <c r="D267" s="42"/>
      <c r="E267" s="42" t="s">
        <v>197</v>
      </c>
      <c r="F267" s="42">
        <v>3612.320068359375</v>
      </c>
      <c r="G267" s="42">
        <v>3694.419921875</v>
      </c>
    </row>
    <row r="268" spans="1:7" x14ac:dyDescent="0.25">
      <c r="A268" s="42"/>
      <c r="B268" s="42"/>
      <c r="C268" s="42"/>
      <c r="D268" s="42"/>
      <c r="E268" s="42" t="s">
        <v>198</v>
      </c>
      <c r="F268" s="42">
        <v>2092.43994140625</v>
      </c>
      <c r="G268" s="42">
        <v>1834.0198974609375</v>
      </c>
    </row>
    <row r="269" spans="1:7" x14ac:dyDescent="0.25">
      <c r="A269" s="42"/>
      <c r="B269" s="42"/>
      <c r="C269" s="42"/>
      <c r="D269" s="42" t="s">
        <v>199</v>
      </c>
      <c r="E269" s="42" t="s">
        <v>196</v>
      </c>
      <c r="F269" s="42">
        <v>2395.7099609375</v>
      </c>
      <c r="G269" s="42">
        <v>2471.77001953125</v>
      </c>
    </row>
    <row r="270" spans="1:7" x14ac:dyDescent="0.25">
      <c r="A270" s="42"/>
      <c r="B270" s="42"/>
      <c r="C270" s="42"/>
      <c r="D270" s="42"/>
      <c r="E270" s="42" t="s">
        <v>197</v>
      </c>
      <c r="F270" s="42">
        <v>3612.320068359375</v>
      </c>
      <c r="G270" s="42">
        <v>3694.419921875</v>
      </c>
    </row>
    <row r="271" spans="1:7" x14ac:dyDescent="0.25">
      <c r="A271" s="42"/>
      <c r="B271" s="42"/>
      <c r="C271" s="42"/>
      <c r="D271" s="42"/>
      <c r="E271" s="42" t="s">
        <v>198</v>
      </c>
      <c r="F271" s="42">
        <v>1216.610107421875</v>
      </c>
      <c r="G271" s="42">
        <v>1222.64990234375</v>
      </c>
    </row>
    <row r="272" spans="1:7" x14ac:dyDescent="0.25">
      <c r="A272" s="42"/>
      <c r="B272" s="42"/>
      <c r="C272" s="42"/>
      <c r="D272" s="42" t="s">
        <v>200</v>
      </c>
      <c r="E272" s="42" t="s">
        <v>196</v>
      </c>
      <c r="F272" s="42">
        <v>2110.760009765625</v>
      </c>
      <c r="G272" s="42">
        <v>2186.830078125</v>
      </c>
    </row>
    <row r="273" spans="1:7" x14ac:dyDescent="0.25">
      <c r="A273" s="42"/>
      <c r="B273" s="42"/>
      <c r="C273" s="42"/>
      <c r="D273" s="42"/>
      <c r="E273" s="42" t="s">
        <v>197</v>
      </c>
      <c r="F273" s="42">
        <v>3612.320068359375</v>
      </c>
      <c r="G273" s="42">
        <v>3694.419921875</v>
      </c>
    </row>
    <row r="274" spans="1:7" x14ac:dyDescent="0.25">
      <c r="A274" s="42"/>
      <c r="B274" s="42"/>
      <c r="C274" s="42"/>
      <c r="D274" s="42"/>
      <c r="E274" s="42" t="s">
        <v>198</v>
      </c>
      <c r="F274" s="42">
        <v>1501.56005859375</v>
      </c>
      <c r="G274" s="42">
        <v>1507.58984375</v>
      </c>
    </row>
    <row r="275" spans="1:7" x14ac:dyDescent="0.25">
      <c r="A275" s="42"/>
      <c r="B275" s="42" t="s">
        <v>204</v>
      </c>
      <c r="C275" s="42" t="s">
        <v>194</v>
      </c>
      <c r="D275" s="42" t="s">
        <v>195</v>
      </c>
      <c r="E275" s="42" t="s">
        <v>196</v>
      </c>
      <c r="F275" s="42">
        <v>1644.3399658203125</v>
      </c>
      <c r="G275" s="42">
        <v>2008.81005859375</v>
      </c>
    </row>
    <row r="276" spans="1:7" x14ac:dyDescent="0.25">
      <c r="A276" s="42"/>
      <c r="B276" s="42"/>
      <c r="C276" s="42"/>
      <c r="D276" s="42"/>
      <c r="E276" s="42" t="s">
        <v>197</v>
      </c>
      <c r="F276" s="42">
        <v>2234.58984375</v>
      </c>
      <c r="G276" s="42">
        <v>2345.2099609375</v>
      </c>
    </row>
    <row r="277" spans="1:7" x14ac:dyDescent="0.25">
      <c r="A277" s="42"/>
      <c r="B277" s="42"/>
      <c r="C277" s="42"/>
      <c r="D277" s="42"/>
      <c r="E277" s="42" t="s">
        <v>198</v>
      </c>
      <c r="F277" s="42">
        <v>590.2498779296875</v>
      </c>
      <c r="G277" s="42">
        <v>336.39990234375</v>
      </c>
    </row>
    <row r="278" spans="1:7" x14ac:dyDescent="0.25">
      <c r="A278" s="42"/>
      <c r="B278" s="42"/>
      <c r="C278" s="42"/>
      <c r="D278" s="42" t="s">
        <v>199</v>
      </c>
      <c r="E278" s="42" t="s">
        <v>196</v>
      </c>
      <c r="F278" s="42">
        <v>1660.6600341796875</v>
      </c>
      <c r="G278" s="42">
        <v>1808.6099853515625</v>
      </c>
    </row>
    <row r="279" spans="1:7" x14ac:dyDescent="0.25">
      <c r="A279" s="42"/>
      <c r="B279" s="42"/>
      <c r="C279" s="42"/>
      <c r="D279" s="42"/>
      <c r="E279" s="42" t="s">
        <v>197</v>
      </c>
      <c r="F279" s="42">
        <v>2234.58984375</v>
      </c>
      <c r="G279" s="42">
        <v>2345.2099609375</v>
      </c>
    </row>
    <row r="280" spans="1:7" x14ac:dyDescent="0.25">
      <c r="A280" s="42"/>
      <c r="B280" s="42"/>
      <c r="C280" s="42"/>
      <c r="D280" s="42"/>
      <c r="E280" s="42" t="s">
        <v>198</v>
      </c>
      <c r="F280" s="42">
        <v>573.9298095703125</v>
      </c>
      <c r="G280" s="42">
        <v>536.5999755859375</v>
      </c>
    </row>
    <row r="281" spans="1:7" x14ac:dyDescent="0.25">
      <c r="A281" s="42"/>
      <c r="B281" s="42"/>
      <c r="C281" s="42"/>
      <c r="D281" s="42" t="s">
        <v>200</v>
      </c>
      <c r="E281" s="42" t="s">
        <v>196</v>
      </c>
      <c r="F281" s="42">
        <v>1660.6600341796875</v>
      </c>
      <c r="G281" s="42">
        <v>1808.6099853515625</v>
      </c>
    </row>
    <row r="282" spans="1:7" x14ac:dyDescent="0.25">
      <c r="A282" s="42"/>
      <c r="B282" s="42"/>
      <c r="C282" s="42"/>
      <c r="D282" s="42"/>
      <c r="E282" s="42" t="s">
        <v>197</v>
      </c>
      <c r="F282" s="42">
        <v>2234.58984375</v>
      </c>
      <c r="G282" s="42">
        <v>2345.2099609375</v>
      </c>
    </row>
    <row r="283" spans="1:7" x14ac:dyDescent="0.25">
      <c r="A283" s="42"/>
      <c r="B283" s="42"/>
      <c r="C283" s="42"/>
      <c r="D283" s="42"/>
      <c r="E283" s="42" t="s">
        <v>198</v>
      </c>
      <c r="F283" s="42">
        <v>573.9298095703125</v>
      </c>
      <c r="G283" s="42">
        <v>536.5999755859375</v>
      </c>
    </row>
    <row r="284" spans="1:7" x14ac:dyDescent="0.25">
      <c r="A284" s="42"/>
      <c r="B284" s="42"/>
      <c r="C284" s="42" t="s">
        <v>201</v>
      </c>
      <c r="D284" s="42" t="s">
        <v>195</v>
      </c>
      <c r="E284" s="42" t="s">
        <v>196</v>
      </c>
      <c r="F284" s="42">
        <v>1644.3399658203125</v>
      </c>
      <c r="G284" s="42">
        <v>2008.81005859375</v>
      </c>
    </row>
    <row r="285" spans="1:7" x14ac:dyDescent="0.25">
      <c r="A285" s="42"/>
      <c r="B285" s="42"/>
      <c r="C285" s="42"/>
      <c r="D285" s="42"/>
      <c r="E285" s="42" t="s">
        <v>197</v>
      </c>
      <c r="F285" s="42">
        <v>2464.419921875</v>
      </c>
      <c r="G285" s="42">
        <v>2464.419921875</v>
      </c>
    </row>
    <row r="286" spans="1:7" x14ac:dyDescent="0.25">
      <c r="A286" s="42"/>
      <c r="B286" s="42"/>
      <c r="C286" s="42"/>
      <c r="D286" s="42"/>
      <c r="E286" s="42" t="s">
        <v>198</v>
      </c>
      <c r="F286" s="42">
        <v>820.0799560546875</v>
      </c>
      <c r="G286" s="42">
        <v>455.60986328125</v>
      </c>
    </row>
    <row r="287" spans="1:7" x14ac:dyDescent="0.25">
      <c r="A287" s="42"/>
      <c r="B287" s="42"/>
      <c r="C287" s="42"/>
      <c r="D287" s="42" t="s">
        <v>199</v>
      </c>
      <c r="E287" s="42" t="s">
        <v>196</v>
      </c>
      <c r="F287" s="42">
        <v>2055.75</v>
      </c>
      <c r="G287" s="42">
        <v>2055.75</v>
      </c>
    </row>
    <row r="288" spans="1:7" x14ac:dyDescent="0.25">
      <c r="A288" s="42"/>
      <c r="B288" s="42"/>
      <c r="C288" s="42"/>
      <c r="D288" s="42"/>
      <c r="E288" s="42" t="s">
        <v>197</v>
      </c>
      <c r="F288" s="42">
        <v>2464.419921875</v>
      </c>
      <c r="G288" s="42">
        <v>2464.419921875</v>
      </c>
    </row>
    <row r="289" spans="1:7" x14ac:dyDescent="0.25">
      <c r="A289" s="42"/>
      <c r="B289" s="42"/>
      <c r="C289" s="42"/>
      <c r="D289" s="42"/>
      <c r="E289" s="42" t="s">
        <v>198</v>
      </c>
      <c r="F289" s="42">
        <v>408.669921875</v>
      </c>
      <c r="G289" s="42">
        <v>408.669921875</v>
      </c>
    </row>
    <row r="290" spans="1:7" x14ac:dyDescent="0.25">
      <c r="A290" s="42"/>
      <c r="B290" s="42"/>
      <c r="C290" s="42"/>
      <c r="D290" s="42" t="s">
        <v>200</v>
      </c>
      <c r="E290" s="42" t="s">
        <v>196</v>
      </c>
      <c r="F290" s="42">
        <v>1785.4599609375</v>
      </c>
      <c r="G290" s="42">
        <v>1808.6099853515625</v>
      </c>
    </row>
    <row r="291" spans="1:7" x14ac:dyDescent="0.25">
      <c r="A291" s="42"/>
      <c r="B291" s="42"/>
      <c r="C291" s="42"/>
      <c r="D291" s="42"/>
      <c r="E291" s="42" t="s">
        <v>197</v>
      </c>
      <c r="F291" s="42">
        <v>2464.419921875</v>
      </c>
      <c r="G291" s="42">
        <v>2464.419921875</v>
      </c>
    </row>
    <row r="292" spans="1:7" x14ac:dyDescent="0.25">
      <c r="A292" s="42"/>
      <c r="B292" s="42"/>
      <c r="C292" s="42"/>
      <c r="D292" s="42"/>
      <c r="E292" s="42" t="s">
        <v>198</v>
      </c>
      <c r="F292" s="42">
        <v>678.9599609375</v>
      </c>
      <c r="G292" s="42">
        <v>655.8099365234375</v>
      </c>
    </row>
    <row r="293" spans="1:7" x14ac:dyDescent="0.25">
      <c r="A293" s="42"/>
      <c r="B293" s="42"/>
      <c r="C293" s="42" t="s">
        <v>202</v>
      </c>
      <c r="D293" s="42" t="s">
        <v>195</v>
      </c>
      <c r="E293" s="42" t="s">
        <v>196</v>
      </c>
      <c r="F293" s="42">
        <v>1644.3399658203125</v>
      </c>
      <c r="G293" s="42">
        <v>2008.81005859375</v>
      </c>
    </row>
    <row r="294" spans="1:7" x14ac:dyDescent="0.25">
      <c r="A294" s="42"/>
      <c r="B294" s="42"/>
      <c r="C294" s="42"/>
      <c r="D294" s="42"/>
      <c r="E294" s="42" t="s">
        <v>197</v>
      </c>
      <c r="F294" s="42">
        <v>2838.75</v>
      </c>
      <c r="G294" s="42">
        <v>2838.75</v>
      </c>
    </row>
    <row r="295" spans="1:7" x14ac:dyDescent="0.25">
      <c r="A295" s="42"/>
      <c r="B295" s="42"/>
      <c r="C295" s="42"/>
      <c r="D295" s="42"/>
      <c r="E295" s="42" t="s">
        <v>198</v>
      </c>
      <c r="F295" s="42">
        <v>1194.4100341796875</v>
      </c>
      <c r="G295" s="42">
        <v>829.93994140625</v>
      </c>
    </row>
    <row r="296" spans="1:7" x14ac:dyDescent="0.25">
      <c r="A296" s="42"/>
      <c r="B296" s="42"/>
      <c r="C296" s="42"/>
      <c r="D296" s="42" t="s">
        <v>199</v>
      </c>
      <c r="E296" s="42" t="s">
        <v>196</v>
      </c>
      <c r="F296" s="42">
        <v>2082.02001953125</v>
      </c>
      <c r="G296" s="42">
        <v>2082.02001953125</v>
      </c>
    </row>
    <row r="297" spans="1:7" x14ac:dyDescent="0.25">
      <c r="A297" s="42"/>
      <c r="B297" s="42"/>
      <c r="C297" s="42"/>
      <c r="D297" s="42"/>
      <c r="E297" s="42" t="s">
        <v>197</v>
      </c>
      <c r="F297" s="42">
        <v>2838.75</v>
      </c>
      <c r="G297" s="42">
        <v>2838.75</v>
      </c>
    </row>
    <row r="298" spans="1:7" x14ac:dyDescent="0.25">
      <c r="A298" s="42"/>
      <c r="B298" s="42"/>
      <c r="C298" s="42"/>
      <c r="D298" s="42"/>
      <c r="E298" s="42" t="s">
        <v>198</v>
      </c>
      <c r="F298" s="42">
        <v>756.72998046875</v>
      </c>
      <c r="G298" s="42">
        <v>756.72998046875</v>
      </c>
    </row>
    <row r="299" spans="1:7" x14ac:dyDescent="0.25">
      <c r="A299" s="42"/>
      <c r="B299" s="42"/>
      <c r="C299" s="42"/>
      <c r="D299" s="42" t="s">
        <v>200</v>
      </c>
      <c r="E299" s="42" t="s">
        <v>196</v>
      </c>
      <c r="F299" s="42">
        <v>1785.4599609375</v>
      </c>
      <c r="G299" s="42">
        <v>1808.6099853515625</v>
      </c>
    </row>
    <row r="300" spans="1:7" x14ac:dyDescent="0.25">
      <c r="A300" s="42"/>
      <c r="B300" s="42"/>
      <c r="C300" s="42"/>
      <c r="D300" s="42"/>
      <c r="E300" s="42" t="s">
        <v>197</v>
      </c>
      <c r="F300" s="42">
        <v>2838.75</v>
      </c>
      <c r="G300" s="42">
        <v>2838.75</v>
      </c>
    </row>
    <row r="301" spans="1:7" x14ac:dyDescent="0.25">
      <c r="A301" s="42"/>
      <c r="B301" s="42"/>
      <c r="C301" s="42"/>
      <c r="D301" s="42"/>
      <c r="E301" s="42" t="s">
        <v>198</v>
      </c>
      <c r="F301" s="42">
        <v>1053.2900390625</v>
      </c>
      <c r="G301" s="42">
        <v>1030.1400146484375</v>
      </c>
    </row>
    <row r="302" spans="1:7" x14ac:dyDescent="0.25">
      <c r="A302" s="42"/>
      <c r="B302" s="42" t="s">
        <v>205</v>
      </c>
      <c r="C302" s="42" t="s">
        <v>194</v>
      </c>
      <c r="D302" s="42" t="s">
        <v>195</v>
      </c>
      <c r="E302" s="42" t="s">
        <v>196</v>
      </c>
      <c r="F302" s="42">
        <v>910.52001953125</v>
      </c>
      <c r="G302" s="42">
        <v>1174.97998046875</v>
      </c>
    </row>
    <row r="303" spans="1:7" x14ac:dyDescent="0.25">
      <c r="A303" s="42"/>
      <c r="B303" s="42"/>
      <c r="C303" s="42"/>
      <c r="D303" s="42"/>
      <c r="E303" s="42" t="s">
        <v>197</v>
      </c>
      <c r="F303" s="42">
        <v>1590.1099853515625</v>
      </c>
      <c r="G303" s="42">
        <v>1708.9300537109375</v>
      </c>
    </row>
    <row r="304" spans="1:7" x14ac:dyDescent="0.25">
      <c r="A304" s="42"/>
      <c r="B304" s="42"/>
      <c r="C304" s="42"/>
      <c r="D304" s="42"/>
      <c r="E304" s="42" t="s">
        <v>198</v>
      </c>
      <c r="F304" s="42">
        <v>679.5899658203125</v>
      </c>
      <c r="G304" s="42">
        <v>533.9500732421875</v>
      </c>
    </row>
    <row r="305" spans="1:7" x14ac:dyDescent="0.25">
      <c r="A305" s="42"/>
      <c r="B305" s="42"/>
      <c r="C305" s="42"/>
      <c r="D305" s="42" t="s">
        <v>199</v>
      </c>
      <c r="E305" s="42" t="s">
        <v>196</v>
      </c>
      <c r="F305" s="42">
        <v>1052.47998046875</v>
      </c>
      <c r="G305" s="42">
        <v>1174.97998046875</v>
      </c>
    </row>
    <row r="306" spans="1:7" x14ac:dyDescent="0.25">
      <c r="A306" s="42"/>
      <c r="B306" s="42"/>
      <c r="C306" s="42"/>
      <c r="D306" s="42"/>
      <c r="E306" s="42" t="s">
        <v>197</v>
      </c>
      <c r="F306" s="42">
        <v>1590.1099853515625</v>
      </c>
      <c r="G306" s="42">
        <v>1708.9300537109375</v>
      </c>
    </row>
    <row r="307" spans="1:7" x14ac:dyDescent="0.25">
      <c r="A307" s="42"/>
      <c r="B307" s="42"/>
      <c r="C307" s="42"/>
      <c r="D307" s="42"/>
      <c r="E307" s="42" t="s">
        <v>198</v>
      </c>
      <c r="F307" s="42">
        <v>537.6300048828125</v>
      </c>
      <c r="G307" s="42">
        <v>533.9500732421875</v>
      </c>
    </row>
    <row r="308" spans="1:7" x14ac:dyDescent="0.25">
      <c r="A308" s="42"/>
      <c r="B308" s="42"/>
      <c r="C308" s="42"/>
      <c r="D308" s="42" t="s">
        <v>200</v>
      </c>
      <c r="E308" s="42" t="s">
        <v>196</v>
      </c>
      <c r="F308" s="42">
        <v>1052.47998046875</v>
      </c>
      <c r="G308" s="42">
        <v>1174.97998046875</v>
      </c>
    </row>
    <row r="309" spans="1:7" x14ac:dyDescent="0.25">
      <c r="A309" s="42"/>
      <c r="B309" s="42"/>
      <c r="C309" s="42"/>
      <c r="D309" s="42"/>
      <c r="E309" s="42" t="s">
        <v>197</v>
      </c>
      <c r="F309" s="42">
        <v>1590.1099853515625</v>
      </c>
      <c r="G309" s="42">
        <v>1708.9300537109375</v>
      </c>
    </row>
    <row r="310" spans="1:7" x14ac:dyDescent="0.25">
      <c r="A310" s="42"/>
      <c r="B310" s="42"/>
      <c r="C310" s="42"/>
      <c r="D310" s="42"/>
      <c r="E310" s="42" t="s">
        <v>198</v>
      </c>
      <c r="F310" s="42">
        <v>537.6300048828125</v>
      </c>
      <c r="G310" s="42">
        <v>533.9500732421875</v>
      </c>
    </row>
    <row r="311" spans="1:7" x14ac:dyDescent="0.25">
      <c r="A311" s="42"/>
      <c r="B311" s="42"/>
      <c r="C311" s="42" t="s">
        <v>201</v>
      </c>
      <c r="D311" s="42" t="s">
        <v>195</v>
      </c>
      <c r="E311" s="42" t="s">
        <v>196</v>
      </c>
      <c r="F311" s="42">
        <v>910.52001953125</v>
      </c>
      <c r="G311" s="42">
        <v>1174.97998046875</v>
      </c>
    </row>
    <row r="312" spans="1:7" x14ac:dyDescent="0.25">
      <c r="A312" s="42"/>
      <c r="B312" s="42"/>
      <c r="C312" s="42"/>
      <c r="D312" s="42"/>
      <c r="E312" s="42" t="s">
        <v>197</v>
      </c>
      <c r="F312" s="42">
        <v>1909.1600341796875</v>
      </c>
      <c r="G312" s="42">
        <v>1909.1600341796875</v>
      </c>
    </row>
    <row r="313" spans="1:7" x14ac:dyDescent="0.25">
      <c r="A313" s="42"/>
      <c r="B313" s="42"/>
      <c r="C313" s="42"/>
      <c r="D313" s="42"/>
      <c r="E313" s="42" t="s">
        <v>198</v>
      </c>
      <c r="F313" s="42">
        <v>998.6400146484375</v>
      </c>
      <c r="G313" s="42">
        <v>734.1800537109375</v>
      </c>
    </row>
    <row r="314" spans="1:7" x14ac:dyDescent="0.25">
      <c r="A314" s="42"/>
      <c r="B314" s="42"/>
      <c r="C314" s="42"/>
      <c r="D314" s="42" t="s">
        <v>199</v>
      </c>
      <c r="E314" s="42" t="s">
        <v>196</v>
      </c>
      <c r="F314" s="42">
        <v>1500.489990234375</v>
      </c>
      <c r="G314" s="42">
        <v>1500.489990234375</v>
      </c>
    </row>
    <row r="315" spans="1:7" x14ac:dyDescent="0.25">
      <c r="A315" s="42"/>
      <c r="B315" s="42"/>
      <c r="C315" s="42"/>
      <c r="D315" s="42"/>
      <c r="E315" s="42" t="s">
        <v>197</v>
      </c>
      <c r="F315" s="42">
        <v>1909.1600341796875</v>
      </c>
      <c r="G315" s="42">
        <v>1909.1600341796875</v>
      </c>
    </row>
    <row r="316" spans="1:7" x14ac:dyDescent="0.25">
      <c r="A316" s="42"/>
      <c r="B316" s="42"/>
      <c r="C316" s="42"/>
      <c r="D316" s="42"/>
      <c r="E316" s="42" t="s">
        <v>198</v>
      </c>
      <c r="F316" s="42">
        <v>408.6700439453125</v>
      </c>
      <c r="G316" s="42">
        <v>408.6700439453125</v>
      </c>
    </row>
    <row r="317" spans="1:7" x14ac:dyDescent="0.25">
      <c r="A317" s="42"/>
      <c r="B317" s="42"/>
      <c r="C317" s="42"/>
      <c r="D317" s="42" t="s">
        <v>200</v>
      </c>
      <c r="E317" s="42" t="s">
        <v>196</v>
      </c>
      <c r="F317" s="42">
        <v>1251.9000244140625</v>
      </c>
      <c r="G317" s="42">
        <v>1251.9000244140625</v>
      </c>
    </row>
    <row r="318" spans="1:7" x14ac:dyDescent="0.25">
      <c r="A318" s="42"/>
      <c r="B318" s="42"/>
      <c r="C318" s="42"/>
      <c r="D318" s="42"/>
      <c r="E318" s="42" t="s">
        <v>197</v>
      </c>
      <c r="F318" s="42">
        <v>1909.1600341796875</v>
      </c>
      <c r="G318" s="42">
        <v>1909.1600341796875</v>
      </c>
    </row>
    <row r="319" spans="1:7" x14ac:dyDescent="0.25">
      <c r="A319" s="42"/>
      <c r="B319" s="42"/>
      <c r="C319" s="42"/>
      <c r="D319" s="42"/>
      <c r="E319" s="42" t="s">
        <v>198</v>
      </c>
      <c r="F319" s="42">
        <v>657.260009765625</v>
      </c>
      <c r="G319" s="42">
        <v>657.260009765625</v>
      </c>
    </row>
    <row r="320" spans="1:7" x14ac:dyDescent="0.25">
      <c r="A320" s="42"/>
      <c r="B320" s="42"/>
      <c r="C320" s="42" t="s">
        <v>202</v>
      </c>
      <c r="D320" s="42" t="s">
        <v>195</v>
      </c>
      <c r="E320" s="42" t="s">
        <v>196</v>
      </c>
      <c r="F320" s="42">
        <v>910.52001953125</v>
      </c>
      <c r="G320" s="42">
        <v>1174.97998046875</v>
      </c>
    </row>
    <row r="321" spans="1:7" x14ac:dyDescent="0.25">
      <c r="A321" s="42"/>
      <c r="B321" s="42"/>
      <c r="C321" s="42"/>
      <c r="D321" s="42"/>
      <c r="E321" s="42" t="s">
        <v>197</v>
      </c>
      <c r="F321" s="42">
        <v>2379.090087890625</v>
      </c>
      <c r="G321" s="42">
        <v>2379.090087890625</v>
      </c>
    </row>
    <row r="322" spans="1:7" x14ac:dyDescent="0.25">
      <c r="A322" s="42"/>
      <c r="B322" s="42"/>
      <c r="C322" s="42"/>
      <c r="D322" s="42"/>
      <c r="E322" s="42" t="s">
        <v>198</v>
      </c>
      <c r="F322" s="42">
        <v>1468.570068359375</v>
      </c>
      <c r="G322" s="42">
        <v>1204.110107421875</v>
      </c>
    </row>
    <row r="323" spans="1:7" x14ac:dyDescent="0.25">
      <c r="A323" s="42"/>
      <c r="B323" s="42"/>
      <c r="C323" s="42"/>
      <c r="D323" s="42" t="s">
        <v>199</v>
      </c>
      <c r="E323" s="42" t="s">
        <v>196</v>
      </c>
      <c r="F323" s="42">
        <v>1526.77001953125</v>
      </c>
      <c r="G323" s="42">
        <v>1526.77001953125</v>
      </c>
    </row>
    <row r="324" spans="1:7" x14ac:dyDescent="0.25">
      <c r="A324" s="42"/>
      <c r="B324" s="42"/>
      <c r="C324" s="42"/>
      <c r="D324" s="42"/>
      <c r="E324" s="42" t="s">
        <v>197</v>
      </c>
      <c r="F324" s="42">
        <v>2379.090087890625</v>
      </c>
      <c r="G324" s="42">
        <v>2379.090087890625</v>
      </c>
    </row>
    <row r="325" spans="1:7" x14ac:dyDescent="0.25">
      <c r="A325" s="42"/>
      <c r="B325" s="42"/>
      <c r="C325" s="42"/>
      <c r="D325" s="42"/>
      <c r="E325" s="42" t="s">
        <v>198</v>
      </c>
      <c r="F325" s="42">
        <v>852.320068359375</v>
      </c>
      <c r="G325" s="42">
        <v>852.320068359375</v>
      </c>
    </row>
    <row r="326" spans="1:7" x14ac:dyDescent="0.25">
      <c r="A326" s="42"/>
      <c r="B326" s="42"/>
      <c r="C326" s="42"/>
      <c r="D326" s="42" t="s">
        <v>200</v>
      </c>
      <c r="E326" s="42" t="s">
        <v>196</v>
      </c>
      <c r="F326" s="42">
        <v>1251.9000244140625</v>
      </c>
      <c r="G326" s="42">
        <v>1251.9000244140625</v>
      </c>
    </row>
    <row r="327" spans="1:7" x14ac:dyDescent="0.25">
      <c r="A327" s="42"/>
      <c r="B327" s="42"/>
      <c r="C327" s="42"/>
      <c r="D327" s="42"/>
      <c r="E327" s="42" t="s">
        <v>197</v>
      </c>
      <c r="F327" s="42">
        <v>2379.090087890625</v>
      </c>
      <c r="G327" s="42">
        <v>2379.090087890625</v>
      </c>
    </row>
    <row r="328" spans="1:7" x14ac:dyDescent="0.25">
      <c r="A328" s="50"/>
      <c r="B328" s="50"/>
      <c r="C328" s="50"/>
      <c r="D328" s="50"/>
      <c r="E328" s="50" t="s">
        <v>198</v>
      </c>
      <c r="F328" s="50">
        <v>1127.1900634765625</v>
      </c>
      <c r="G328" s="50">
        <v>1127.1900634765625</v>
      </c>
    </row>
  </sheetData>
  <mergeCells count="2">
    <mergeCell ref="A1:G1"/>
    <mergeCell ref="A3:G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BE83D-50D2-4717-B562-7DEF09F2CE38}">
  <dimension ref="A1:B6"/>
  <sheetViews>
    <sheetView workbookViewId="0"/>
  </sheetViews>
  <sheetFormatPr defaultRowHeight="15" x14ac:dyDescent="0.25"/>
  <cols>
    <col min="1" max="1" width="36.7109375" customWidth="1"/>
    <col min="2" max="2" width="145.7109375" customWidth="1"/>
  </cols>
  <sheetData>
    <row r="1" spans="1:2" x14ac:dyDescent="0.25">
      <c r="A1" s="36" t="s">
        <v>61</v>
      </c>
      <c r="B1" s="36" t="s">
        <v>62</v>
      </c>
    </row>
    <row r="2" spans="1:2" x14ac:dyDescent="0.25">
      <c r="A2" s="37" t="s">
        <v>208</v>
      </c>
      <c r="B2" s="37" t="s">
        <v>209</v>
      </c>
    </row>
    <row r="3" spans="1:2" ht="60" x14ac:dyDescent="0.25">
      <c r="A3" s="37" t="s">
        <v>198</v>
      </c>
      <c r="B3" s="37" t="s">
        <v>210</v>
      </c>
    </row>
    <row r="4" spans="1:2" ht="45" x14ac:dyDescent="0.25">
      <c r="A4" s="37" t="s">
        <v>188</v>
      </c>
      <c r="B4" s="37" t="s">
        <v>211</v>
      </c>
    </row>
    <row r="5" spans="1:2" ht="45" x14ac:dyDescent="0.25">
      <c r="A5" s="37" t="s">
        <v>189</v>
      </c>
      <c r="B5" s="37" t="s">
        <v>212</v>
      </c>
    </row>
    <row r="6" spans="1:2" ht="30" x14ac:dyDescent="0.25">
      <c r="A6" s="37" t="s">
        <v>190</v>
      </c>
      <c r="B6" s="37" t="s">
        <v>213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BB509-0D37-469C-B09F-3723B82591E6}">
  <dimension ref="A1:C36"/>
  <sheetViews>
    <sheetView zoomScaleNormal="100" workbookViewId="0">
      <selection sqref="A1:C1"/>
    </sheetView>
  </sheetViews>
  <sheetFormatPr defaultRowHeight="15" x14ac:dyDescent="0.25"/>
  <cols>
    <col min="1" max="1" width="42.85546875" customWidth="1"/>
    <col min="2" max="2" width="23.28515625" customWidth="1"/>
  </cols>
  <sheetData>
    <row r="1" spans="1:3" ht="30" customHeight="1" x14ac:dyDescent="0.25">
      <c r="A1" s="29" t="s">
        <v>4</v>
      </c>
      <c r="B1" s="29"/>
      <c r="C1" s="29"/>
    </row>
    <row r="3" spans="1:3" ht="30" customHeight="1" x14ac:dyDescent="0.25">
      <c r="A3" s="39" t="s">
        <v>140</v>
      </c>
      <c r="B3" s="40"/>
      <c r="C3" s="40"/>
    </row>
    <row r="5" spans="1:3" ht="45" x14ac:dyDescent="0.25">
      <c r="A5" s="11"/>
      <c r="B5" s="58" t="s">
        <v>214</v>
      </c>
    </row>
    <row r="6" spans="1:3" x14ac:dyDescent="0.25">
      <c r="A6" s="12" t="s">
        <v>97</v>
      </c>
      <c r="B6" s="18" t="s">
        <v>215</v>
      </c>
    </row>
    <row r="7" spans="1:3" x14ac:dyDescent="0.25">
      <c r="A7" s="14" t="s">
        <v>216</v>
      </c>
      <c r="B7" s="19" t="s">
        <v>215</v>
      </c>
    </row>
    <row r="9" spans="1:3" x14ac:dyDescent="0.25">
      <c r="A9" t="s">
        <v>215</v>
      </c>
      <c r="B9" t="s">
        <v>217</v>
      </c>
    </row>
    <row r="10" spans="1:3" x14ac:dyDescent="0.25">
      <c r="A10" t="s">
        <v>107</v>
      </c>
      <c r="B10" t="s">
        <v>108</v>
      </c>
    </row>
    <row r="13" spans="1:3" ht="30" customHeight="1" x14ac:dyDescent="0.25">
      <c r="A13" s="39" t="s">
        <v>218</v>
      </c>
      <c r="B13" s="40"/>
      <c r="C13" s="40"/>
    </row>
    <row r="15" spans="1:3" ht="105" x14ac:dyDescent="0.25">
      <c r="A15" s="11" t="s">
        <v>219</v>
      </c>
      <c r="B15" s="59" t="s">
        <v>126</v>
      </c>
      <c r="C15" s="58" t="s">
        <v>214</v>
      </c>
    </row>
    <row r="16" spans="1:3" x14ac:dyDescent="0.25">
      <c r="A16" s="12" t="s">
        <v>220</v>
      </c>
      <c r="B16" s="41">
        <v>25</v>
      </c>
      <c r="C16" s="18" t="s">
        <v>215</v>
      </c>
    </row>
    <row r="17" spans="1:3" x14ac:dyDescent="0.25">
      <c r="A17" s="12" t="s">
        <v>221</v>
      </c>
      <c r="B17" s="41">
        <v>25</v>
      </c>
      <c r="C17" s="18" t="s">
        <v>215</v>
      </c>
    </row>
    <row r="18" spans="1:3" x14ac:dyDescent="0.25">
      <c r="A18" s="12" t="s">
        <v>222</v>
      </c>
      <c r="B18" s="41">
        <v>25</v>
      </c>
      <c r="C18" s="18" t="s">
        <v>215</v>
      </c>
    </row>
    <row r="19" spans="1:3" x14ac:dyDescent="0.25">
      <c r="A19" s="12" t="s">
        <v>223</v>
      </c>
      <c r="B19" s="41">
        <v>25</v>
      </c>
      <c r="C19" s="18" t="s">
        <v>215</v>
      </c>
    </row>
    <row r="20" spans="1:3" x14ac:dyDescent="0.25">
      <c r="A20" s="14" t="s">
        <v>97</v>
      </c>
      <c r="B20" s="49">
        <v>100</v>
      </c>
      <c r="C20" s="19" t="s">
        <v>215</v>
      </c>
    </row>
    <row r="22" spans="1:3" x14ac:dyDescent="0.25">
      <c r="A22" t="s">
        <v>215</v>
      </c>
      <c r="B22" t="s">
        <v>217</v>
      </c>
    </row>
    <row r="23" spans="1:3" x14ac:dyDescent="0.25">
      <c r="A23" t="s">
        <v>107</v>
      </c>
      <c r="B23" t="s">
        <v>108</v>
      </c>
    </row>
    <row r="26" spans="1:3" ht="30" customHeight="1" x14ac:dyDescent="0.25">
      <c r="A26" s="39" t="s">
        <v>154</v>
      </c>
      <c r="B26" s="40"/>
      <c r="C26" s="40"/>
    </row>
    <row r="28" spans="1:3" ht="105" x14ac:dyDescent="0.25">
      <c r="A28" s="11" t="s">
        <v>188</v>
      </c>
      <c r="B28" s="59" t="s">
        <v>126</v>
      </c>
      <c r="C28" s="58" t="s">
        <v>214</v>
      </c>
    </row>
    <row r="29" spans="1:3" x14ac:dyDescent="0.25">
      <c r="A29" s="12" t="s">
        <v>224</v>
      </c>
      <c r="B29" s="41">
        <v>33.9</v>
      </c>
      <c r="C29" s="18" t="s">
        <v>215</v>
      </c>
    </row>
    <row r="30" spans="1:3" x14ac:dyDescent="0.25">
      <c r="A30" s="12" t="s">
        <v>225</v>
      </c>
      <c r="B30" s="41">
        <v>29.7</v>
      </c>
      <c r="C30" s="18" t="s">
        <v>215</v>
      </c>
    </row>
    <row r="31" spans="1:3" x14ac:dyDescent="0.25">
      <c r="A31" s="12" t="s">
        <v>226</v>
      </c>
      <c r="B31" s="41">
        <v>9</v>
      </c>
      <c r="C31" s="18" t="s">
        <v>215</v>
      </c>
    </row>
    <row r="32" spans="1:3" x14ac:dyDescent="0.25">
      <c r="A32" s="12" t="s">
        <v>227</v>
      </c>
      <c r="B32" s="41">
        <v>27.3</v>
      </c>
      <c r="C32" s="18" t="s">
        <v>215</v>
      </c>
    </row>
    <row r="33" spans="1:3" x14ac:dyDescent="0.25">
      <c r="A33" s="14" t="s">
        <v>97</v>
      </c>
      <c r="B33" s="49">
        <v>100</v>
      </c>
      <c r="C33" s="19" t="s">
        <v>215</v>
      </c>
    </row>
    <row r="35" spans="1:3" x14ac:dyDescent="0.25">
      <c r="A35" t="s">
        <v>215</v>
      </c>
      <c r="B35" t="s">
        <v>217</v>
      </c>
    </row>
    <row r="36" spans="1:3" x14ac:dyDescent="0.25">
      <c r="A36" t="s">
        <v>107</v>
      </c>
      <c r="B36" t="s">
        <v>108</v>
      </c>
    </row>
  </sheetData>
  <mergeCells count="4">
    <mergeCell ref="A1:C1"/>
    <mergeCell ref="A3:C3"/>
    <mergeCell ref="A13:C13"/>
    <mergeCell ref="A26:C2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CE770-1A3F-4157-A39E-F54A3052065C}">
  <dimension ref="A1:B10"/>
  <sheetViews>
    <sheetView workbookViewId="0"/>
  </sheetViews>
  <sheetFormatPr defaultRowHeight="15" x14ac:dyDescent="0.25"/>
  <cols>
    <col min="1" max="1" width="36.7109375" customWidth="1"/>
    <col min="2" max="2" width="145.7109375" customWidth="1"/>
  </cols>
  <sheetData>
    <row r="1" spans="1:2" x14ac:dyDescent="0.25">
      <c r="A1" s="36" t="s">
        <v>61</v>
      </c>
      <c r="B1" s="36" t="s">
        <v>62</v>
      </c>
    </row>
    <row r="2" spans="1:2" ht="45" x14ac:dyDescent="0.25">
      <c r="A2" s="37" t="s">
        <v>97</v>
      </c>
      <c r="B2" s="37" t="s">
        <v>115</v>
      </c>
    </row>
    <row r="3" spans="1:2" ht="30" x14ac:dyDescent="0.25">
      <c r="A3" s="37" t="s">
        <v>216</v>
      </c>
      <c r="B3" s="37" t="s">
        <v>228</v>
      </c>
    </row>
    <row r="4" spans="1:2" x14ac:dyDescent="0.25">
      <c r="A4" s="37" t="s">
        <v>224</v>
      </c>
      <c r="B4" s="37" t="s">
        <v>229</v>
      </c>
    </row>
    <row r="5" spans="1:2" ht="45" x14ac:dyDescent="0.25">
      <c r="A5" s="37" t="s">
        <v>226</v>
      </c>
      <c r="B5" s="37" t="s">
        <v>230</v>
      </c>
    </row>
    <row r="6" spans="1:2" ht="30" x14ac:dyDescent="0.25">
      <c r="A6" s="37" t="s">
        <v>225</v>
      </c>
      <c r="B6" s="37" t="s">
        <v>231</v>
      </c>
    </row>
    <row r="7" spans="1:2" ht="45" x14ac:dyDescent="0.25">
      <c r="A7" s="37" t="s">
        <v>227</v>
      </c>
      <c r="B7" s="37" t="s">
        <v>232</v>
      </c>
    </row>
    <row r="8" spans="1:2" ht="180" x14ac:dyDescent="0.25">
      <c r="A8" s="37" t="s">
        <v>219</v>
      </c>
      <c r="B8" s="37" t="s">
        <v>233</v>
      </c>
    </row>
    <row r="9" spans="1:2" ht="30" x14ac:dyDescent="0.25">
      <c r="A9" s="37" t="s">
        <v>188</v>
      </c>
      <c r="B9" s="37" t="s">
        <v>234</v>
      </c>
    </row>
    <row r="10" spans="1:2" x14ac:dyDescent="0.25">
      <c r="A10" s="37" t="s">
        <v>182</v>
      </c>
      <c r="B10" s="37" t="s">
        <v>235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44861-42D0-413B-9F06-4C26CABFA115}">
  <dimension ref="A1:C24"/>
  <sheetViews>
    <sheetView workbookViewId="0">
      <selection sqref="A1:C1"/>
    </sheetView>
  </sheetViews>
  <sheetFormatPr defaultRowHeight="15" x14ac:dyDescent="0.25"/>
  <cols>
    <col min="1" max="1" width="72.140625" bestFit="1" customWidth="1"/>
    <col min="2" max="3" width="19.28515625" customWidth="1"/>
  </cols>
  <sheetData>
    <row r="1" spans="1:3" ht="30" customHeight="1" x14ac:dyDescent="0.25">
      <c r="A1" s="27" t="s">
        <v>267</v>
      </c>
      <c r="B1" s="27"/>
      <c r="C1" s="27"/>
    </row>
    <row r="3" spans="1:3" ht="45" customHeight="1" x14ac:dyDescent="0.25">
      <c r="A3" s="11" t="s">
        <v>88</v>
      </c>
      <c r="B3" s="11" t="s">
        <v>268</v>
      </c>
      <c r="C3" s="11" t="s">
        <v>87</v>
      </c>
    </row>
    <row r="4" spans="1:3" ht="15" customHeight="1" x14ac:dyDescent="0.25">
      <c r="A4" s="20" t="s">
        <v>269</v>
      </c>
      <c r="B4" s="12" t="s">
        <v>88</v>
      </c>
      <c r="C4" s="12" t="s">
        <v>88</v>
      </c>
    </row>
    <row r="5" spans="1:3" x14ac:dyDescent="0.25">
      <c r="A5" s="12" t="s">
        <v>270</v>
      </c>
      <c r="B5" s="64">
        <v>131.4</v>
      </c>
      <c r="C5" s="13">
        <v>-3.41</v>
      </c>
    </row>
    <row r="6" spans="1:3" x14ac:dyDescent="0.25">
      <c r="A6" s="12" t="s">
        <v>271</v>
      </c>
      <c r="B6" s="64">
        <v>20.100000000000001</v>
      </c>
      <c r="C6" s="13">
        <v>6.5176505029999996</v>
      </c>
    </row>
    <row r="7" spans="1:3" x14ac:dyDescent="0.25">
      <c r="A7" s="12" t="s">
        <v>272</v>
      </c>
      <c r="B7" s="64">
        <v>6.7</v>
      </c>
      <c r="C7" s="13">
        <v>3.4673572610000001</v>
      </c>
    </row>
    <row r="8" spans="1:3" x14ac:dyDescent="0.25">
      <c r="A8" s="12" t="s">
        <v>273</v>
      </c>
      <c r="B8" s="65">
        <v>73.900000000000006</v>
      </c>
      <c r="C8" s="13">
        <v>0.18251837399999998</v>
      </c>
    </row>
    <row r="9" spans="1:3" x14ac:dyDescent="0.25">
      <c r="A9" s="12" t="s">
        <v>274</v>
      </c>
      <c r="B9" s="66">
        <v>32</v>
      </c>
      <c r="C9" s="13">
        <v>2.3715688999999998</v>
      </c>
    </row>
    <row r="10" spans="1:3" x14ac:dyDescent="0.25">
      <c r="A10" s="20" t="s">
        <v>275</v>
      </c>
      <c r="B10" s="67"/>
      <c r="C10" s="67"/>
    </row>
    <row r="11" spans="1:3" x14ac:dyDescent="0.25">
      <c r="A11" s="12" t="s">
        <v>276</v>
      </c>
      <c r="B11" s="68">
        <v>29515</v>
      </c>
      <c r="C11" s="13">
        <v>-2.5</v>
      </c>
    </row>
    <row r="12" spans="1:3" x14ac:dyDescent="0.25">
      <c r="A12" s="12" t="s">
        <v>277</v>
      </c>
      <c r="B12" s="68">
        <v>48</v>
      </c>
      <c r="C12" s="13">
        <v>-2.5499999999999998</v>
      </c>
    </row>
    <row r="13" spans="1:3" x14ac:dyDescent="0.25">
      <c r="A13" s="12" t="s">
        <v>278</v>
      </c>
      <c r="B13" s="68">
        <v>4</v>
      </c>
      <c r="C13" s="13">
        <v>-1.61</v>
      </c>
    </row>
    <row r="14" spans="1:3" x14ac:dyDescent="0.25">
      <c r="A14" s="20" t="s">
        <v>279</v>
      </c>
      <c r="B14" s="67"/>
      <c r="C14" s="67"/>
    </row>
    <row r="15" spans="1:3" x14ac:dyDescent="0.25">
      <c r="A15" s="12" t="s">
        <v>280</v>
      </c>
      <c r="B15" s="69">
        <v>0</v>
      </c>
      <c r="C15" s="70">
        <v>223</v>
      </c>
    </row>
    <row r="16" spans="1:3" x14ac:dyDescent="0.25">
      <c r="A16" s="12" t="s">
        <v>281</v>
      </c>
      <c r="B16" s="69">
        <v>0</v>
      </c>
      <c r="C16" s="70">
        <v>87.4</v>
      </c>
    </row>
    <row r="17" spans="1:3" x14ac:dyDescent="0.25">
      <c r="A17" s="12" t="s">
        <v>282</v>
      </c>
      <c r="B17" s="69">
        <v>0</v>
      </c>
      <c r="C17" s="70">
        <v>71.099999999999994</v>
      </c>
    </row>
    <row r="18" spans="1:3" x14ac:dyDescent="0.25">
      <c r="A18" s="14" t="s">
        <v>283</v>
      </c>
      <c r="B18" s="71">
        <v>0</v>
      </c>
      <c r="C18" s="72">
        <v>80.3</v>
      </c>
    </row>
    <row r="20" spans="1:3" x14ac:dyDescent="0.25">
      <c r="A20" t="s">
        <v>284</v>
      </c>
      <c r="B20" t="s">
        <v>285</v>
      </c>
    </row>
    <row r="21" spans="1:3" x14ac:dyDescent="0.25">
      <c r="A21" t="s">
        <v>286</v>
      </c>
      <c r="B21" t="s">
        <v>287</v>
      </c>
    </row>
    <row r="22" spans="1:3" x14ac:dyDescent="0.25">
      <c r="A22" t="s">
        <v>288</v>
      </c>
      <c r="B22" t="s">
        <v>289</v>
      </c>
    </row>
    <row r="23" spans="1:3" x14ac:dyDescent="0.25">
      <c r="A23" t="s">
        <v>290</v>
      </c>
      <c r="B23" t="s">
        <v>291</v>
      </c>
    </row>
    <row r="24" spans="1:3" x14ac:dyDescent="0.25">
      <c r="A24" t="s">
        <v>292</v>
      </c>
      <c r="B24" t="s">
        <v>293</v>
      </c>
    </row>
  </sheetData>
  <mergeCells count="1">
    <mergeCell ref="A1:C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FFDC8-5706-4D32-81D2-91E84B7E4336}">
  <dimension ref="A1:B16"/>
  <sheetViews>
    <sheetView workbookViewId="0"/>
  </sheetViews>
  <sheetFormatPr defaultRowHeight="15" x14ac:dyDescent="0.25"/>
  <cols>
    <col min="1" max="1" width="36.7109375" customWidth="1"/>
    <col min="2" max="2" width="145.7109375" customWidth="1"/>
  </cols>
  <sheetData>
    <row r="1" spans="1:2" x14ac:dyDescent="0.25">
      <c r="A1" s="36" t="s">
        <v>61</v>
      </c>
      <c r="B1" s="36" t="s">
        <v>62</v>
      </c>
    </row>
    <row r="2" spans="1:2" x14ac:dyDescent="0.25">
      <c r="A2" s="37" t="s">
        <v>270</v>
      </c>
      <c r="B2" s="37" t="s">
        <v>294</v>
      </c>
    </row>
    <row r="3" spans="1:2" x14ac:dyDescent="0.25">
      <c r="A3" s="37" t="s">
        <v>271</v>
      </c>
      <c r="B3" s="37" t="s">
        <v>295</v>
      </c>
    </row>
    <row r="4" spans="1:2" x14ac:dyDescent="0.25">
      <c r="A4" s="37" t="s">
        <v>272</v>
      </c>
      <c r="B4" s="37" t="s">
        <v>296</v>
      </c>
    </row>
    <row r="5" spans="1:2" x14ac:dyDescent="0.25">
      <c r="A5" s="37" t="s">
        <v>273</v>
      </c>
      <c r="B5" s="37" t="s">
        <v>297</v>
      </c>
    </row>
    <row r="6" spans="1:2" ht="45" x14ac:dyDescent="0.25">
      <c r="A6" s="37" t="s">
        <v>274</v>
      </c>
      <c r="B6" s="37" t="s">
        <v>298</v>
      </c>
    </row>
    <row r="7" spans="1:2" ht="75" x14ac:dyDescent="0.25">
      <c r="A7" s="37" t="s">
        <v>276</v>
      </c>
      <c r="B7" s="37" t="s">
        <v>299</v>
      </c>
    </row>
    <row r="8" spans="1:2" ht="45" x14ac:dyDescent="0.25">
      <c r="A8" s="37" t="s">
        <v>277</v>
      </c>
      <c r="B8" s="37" t="s">
        <v>300</v>
      </c>
    </row>
    <row r="9" spans="1:2" ht="75" x14ac:dyDescent="0.25">
      <c r="A9" s="37" t="s">
        <v>278</v>
      </c>
      <c r="B9" s="37" t="s">
        <v>301</v>
      </c>
    </row>
    <row r="10" spans="1:2" ht="30" x14ac:dyDescent="0.25">
      <c r="A10" s="37" t="s">
        <v>280</v>
      </c>
      <c r="B10" s="37" t="s">
        <v>302</v>
      </c>
    </row>
    <row r="11" spans="1:2" ht="30" x14ac:dyDescent="0.25">
      <c r="A11" s="37" t="s">
        <v>281</v>
      </c>
      <c r="B11" s="37" t="s">
        <v>303</v>
      </c>
    </row>
    <row r="12" spans="1:2" ht="90" x14ac:dyDescent="0.25">
      <c r="A12" s="37" t="s">
        <v>282</v>
      </c>
      <c r="B12" s="37" t="s">
        <v>304</v>
      </c>
    </row>
    <row r="13" spans="1:2" ht="60" x14ac:dyDescent="0.25">
      <c r="A13" s="37" t="s">
        <v>283</v>
      </c>
      <c r="B13" s="37" t="s">
        <v>305</v>
      </c>
    </row>
    <row r="14" spans="1:2" x14ac:dyDescent="0.25">
      <c r="A14" s="37" t="s">
        <v>182</v>
      </c>
      <c r="B14" s="37" t="s">
        <v>306</v>
      </c>
    </row>
    <row r="15" spans="1:2" ht="30" x14ac:dyDescent="0.25">
      <c r="A15" s="37" t="s">
        <v>284</v>
      </c>
      <c r="B15" s="37" t="s">
        <v>307</v>
      </c>
    </row>
    <row r="16" spans="1:2" ht="30" x14ac:dyDescent="0.25">
      <c r="A16" s="37" t="s">
        <v>286</v>
      </c>
      <c r="B16" s="37" t="s">
        <v>308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416B4-57A7-41C6-BB58-8BD44ECC7252}">
  <dimension ref="A1:C21"/>
  <sheetViews>
    <sheetView workbookViewId="0">
      <selection sqref="A1:C1"/>
    </sheetView>
  </sheetViews>
  <sheetFormatPr defaultRowHeight="15" x14ac:dyDescent="0.25"/>
  <cols>
    <col min="1" max="1" width="72.140625" bestFit="1" customWidth="1"/>
    <col min="2" max="3" width="19.28515625" customWidth="1"/>
  </cols>
  <sheetData>
    <row r="1" spans="1:3" ht="30" customHeight="1" x14ac:dyDescent="0.25">
      <c r="A1" s="27" t="s">
        <v>309</v>
      </c>
      <c r="B1" s="27"/>
      <c r="C1" s="27"/>
    </row>
    <row r="3" spans="1:3" ht="45" customHeight="1" x14ac:dyDescent="0.25">
      <c r="A3" s="11" t="s">
        <v>88</v>
      </c>
      <c r="B3" s="11" t="s">
        <v>310</v>
      </c>
      <c r="C3" s="11" t="s">
        <v>87</v>
      </c>
    </row>
    <row r="4" spans="1:3" x14ac:dyDescent="0.25">
      <c r="A4" s="20" t="s">
        <v>311</v>
      </c>
      <c r="B4" s="67"/>
      <c r="C4" s="67"/>
    </row>
    <row r="5" spans="1:3" x14ac:dyDescent="0.25">
      <c r="A5" s="12" t="s">
        <v>312</v>
      </c>
      <c r="B5" s="15">
        <v>4.51</v>
      </c>
      <c r="C5" s="13" t="s">
        <v>215</v>
      </c>
    </row>
    <row r="6" spans="1:3" x14ac:dyDescent="0.25">
      <c r="A6" s="12" t="s">
        <v>313</v>
      </c>
      <c r="B6" s="73">
        <v>3</v>
      </c>
      <c r="C6" s="13" t="s">
        <v>215</v>
      </c>
    </row>
    <row r="7" spans="1:3" x14ac:dyDescent="0.25">
      <c r="A7" s="12" t="s">
        <v>314</v>
      </c>
      <c r="B7" s="74">
        <v>11.8</v>
      </c>
      <c r="C7" s="13" t="s">
        <v>215</v>
      </c>
    </row>
    <row r="8" spans="1:3" x14ac:dyDescent="0.25">
      <c r="A8" s="12" t="s">
        <v>315</v>
      </c>
      <c r="B8" s="74">
        <v>420</v>
      </c>
      <c r="C8" s="13" t="s">
        <v>215</v>
      </c>
    </row>
    <row r="9" spans="1:3" x14ac:dyDescent="0.25">
      <c r="A9" s="20" t="s">
        <v>316</v>
      </c>
      <c r="B9" s="67"/>
      <c r="C9" s="67"/>
    </row>
    <row r="10" spans="1:3" x14ac:dyDescent="0.25">
      <c r="A10" s="12" t="s">
        <v>317</v>
      </c>
      <c r="B10" s="75">
        <v>91.3</v>
      </c>
      <c r="C10" s="13" t="s">
        <v>215</v>
      </c>
    </row>
    <row r="11" spans="1:3" x14ac:dyDescent="0.25">
      <c r="A11" s="12" t="s">
        <v>318</v>
      </c>
      <c r="B11" s="67" t="s">
        <v>292</v>
      </c>
      <c r="C11" s="76" t="s">
        <v>215</v>
      </c>
    </row>
    <row r="12" spans="1:3" x14ac:dyDescent="0.25">
      <c r="A12" s="12" t="s">
        <v>319</v>
      </c>
      <c r="B12" s="67" t="s">
        <v>292</v>
      </c>
      <c r="C12" s="76" t="s">
        <v>215</v>
      </c>
    </row>
    <row r="13" spans="1:3" x14ac:dyDescent="0.25">
      <c r="A13" s="12" t="s">
        <v>320</v>
      </c>
      <c r="B13" s="67" t="s">
        <v>292</v>
      </c>
      <c r="C13" s="76" t="s">
        <v>215</v>
      </c>
    </row>
    <row r="14" spans="1:3" x14ac:dyDescent="0.25">
      <c r="A14" s="14" t="s">
        <v>321</v>
      </c>
      <c r="B14" s="77" t="s">
        <v>292</v>
      </c>
      <c r="C14" s="78" t="s">
        <v>215</v>
      </c>
    </row>
    <row r="16" spans="1:3" x14ac:dyDescent="0.25">
      <c r="A16" t="s">
        <v>215</v>
      </c>
      <c r="B16" t="s">
        <v>217</v>
      </c>
    </row>
    <row r="17" spans="1:2" x14ac:dyDescent="0.25">
      <c r="A17" t="s">
        <v>322</v>
      </c>
      <c r="B17" t="s">
        <v>323</v>
      </c>
    </row>
    <row r="18" spans="1:2" x14ac:dyDescent="0.25">
      <c r="A18" t="s">
        <v>324</v>
      </c>
      <c r="B18" t="s">
        <v>325</v>
      </c>
    </row>
    <row r="19" spans="1:2" x14ac:dyDescent="0.25">
      <c r="A19" t="s">
        <v>326</v>
      </c>
      <c r="B19" t="s">
        <v>327</v>
      </c>
    </row>
    <row r="20" spans="1:2" x14ac:dyDescent="0.25">
      <c r="A20" t="s">
        <v>328</v>
      </c>
      <c r="B20" t="s">
        <v>329</v>
      </c>
    </row>
    <row r="21" spans="1:2" x14ac:dyDescent="0.25">
      <c r="A21" t="s">
        <v>292</v>
      </c>
      <c r="B21" t="s">
        <v>293</v>
      </c>
    </row>
  </sheetData>
  <mergeCells count="1">
    <mergeCell ref="A1:C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46450-3254-4848-A970-C3BC44E37DAB}">
  <dimension ref="A1:B11"/>
  <sheetViews>
    <sheetView workbookViewId="0"/>
  </sheetViews>
  <sheetFormatPr defaultRowHeight="15" x14ac:dyDescent="0.25"/>
  <cols>
    <col min="1" max="1" width="36.7109375" customWidth="1"/>
    <col min="2" max="2" width="145.7109375" customWidth="1"/>
  </cols>
  <sheetData>
    <row r="1" spans="1:2" x14ac:dyDescent="0.25">
      <c r="A1" s="36" t="s">
        <v>61</v>
      </c>
      <c r="B1" s="36" t="s">
        <v>62</v>
      </c>
    </row>
    <row r="2" spans="1:2" ht="30" x14ac:dyDescent="0.25">
      <c r="A2" s="37" t="s">
        <v>312</v>
      </c>
      <c r="B2" s="37" t="s">
        <v>330</v>
      </c>
    </row>
    <row r="3" spans="1:2" ht="75" x14ac:dyDescent="0.25">
      <c r="A3" s="37" t="s">
        <v>313</v>
      </c>
      <c r="B3" s="37" t="s">
        <v>331</v>
      </c>
    </row>
    <row r="4" spans="1:2" ht="60" x14ac:dyDescent="0.25">
      <c r="A4" s="37" t="s">
        <v>314</v>
      </c>
      <c r="B4" s="37" t="s">
        <v>332</v>
      </c>
    </row>
    <row r="5" spans="1:2" ht="60" x14ac:dyDescent="0.25">
      <c r="A5" s="37" t="s">
        <v>315</v>
      </c>
      <c r="B5" s="37" t="s">
        <v>333</v>
      </c>
    </row>
    <row r="6" spans="1:2" ht="120" x14ac:dyDescent="0.25">
      <c r="A6" s="37" t="s">
        <v>317</v>
      </c>
      <c r="B6" s="37" t="s">
        <v>334</v>
      </c>
    </row>
    <row r="7" spans="1:2" x14ac:dyDescent="0.25">
      <c r="A7" s="37" t="s">
        <v>318</v>
      </c>
      <c r="B7" s="37" t="s">
        <v>335</v>
      </c>
    </row>
    <row r="8" spans="1:2" ht="30" x14ac:dyDescent="0.25">
      <c r="A8" s="37" t="s">
        <v>319</v>
      </c>
      <c r="B8" s="37" t="s">
        <v>336</v>
      </c>
    </row>
    <row r="9" spans="1:2" ht="30" x14ac:dyDescent="0.25">
      <c r="A9" s="37" t="s">
        <v>320</v>
      </c>
      <c r="B9" s="37" t="s">
        <v>337</v>
      </c>
    </row>
    <row r="10" spans="1:2" ht="45" x14ac:dyDescent="0.25">
      <c r="A10" s="37" t="s">
        <v>321</v>
      </c>
      <c r="B10" s="37" t="s">
        <v>338</v>
      </c>
    </row>
    <row r="11" spans="1:2" ht="30" x14ac:dyDescent="0.25">
      <c r="A11" s="37" t="s">
        <v>182</v>
      </c>
      <c r="B11" s="37" t="s">
        <v>339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F8D9A-9564-4600-B6EB-E4C93781DBFE}">
  <dimension ref="A1:G27"/>
  <sheetViews>
    <sheetView workbookViewId="0"/>
  </sheetViews>
  <sheetFormatPr defaultColWidth="9.140625" defaultRowHeight="15" x14ac:dyDescent="0.25"/>
  <cols>
    <col min="1" max="1" width="17.140625" style="5" customWidth="1"/>
    <col min="2" max="2" width="85.7109375" style="4" customWidth="1"/>
    <col min="3" max="7" width="12.85546875" style="4" customWidth="1"/>
    <col min="8" max="16384" width="9.140625" style="4"/>
  </cols>
  <sheetData>
    <row r="1" spans="1:7" s="8" customFormat="1" ht="30" customHeight="1" x14ac:dyDescent="0.25">
      <c r="A1" s="23" t="s">
        <v>0</v>
      </c>
      <c r="B1" s="24" t="s">
        <v>2</v>
      </c>
      <c r="C1" s="25" t="s">
        <v>1</v>
      </c>
      <c r="D1" s="25"/>
      <c r="E1" s="25"/>
      <c r="F1" s="25"/>
      <c r="G1" s="25"/>
    </row>
    <row r="2" spans="1:7" s="1" customFormat="1" ht="15.75" x14ac:dyDescent="0.25">
      <c r="A2" s="7"/>
      <c r="B2" s="3"/>
      <c r="C2" s="2">
        <v>2020</v>
      </c>
      <c r="D2" s="2">
        <v>2021</v>
      </c>
      <c r="E2" s="2">
        <v>2022</v>
      </c>
      <c r="F2" s="2">
        <v>2023</v>
      </c>
      <c r="G2" s="2">
        <v>2024</v>
      </c>
    </row>
    <row r="3" spans="1:7" x14ac:dyDescent="0.25">
      <c r="A3" s="30" t="s">
        <v>28</v>
      </c>
      <c r="B3" s="31"/>
      <c r="C3" s="33">
        <f t="shared" ref="C3:G3" si="0">SUM(C4:C9)</f>
        <v>1227</v>
      </c>
      <c r="D3" s="33">
        <f t="shared" si="0"/>
        <v>924</v>
      </c>
      <c r="E3" s="33">
        <f t="shared" si="0"/>
        <v>502</v>
      </c>
      <c r="F3" s="33">
        <f t="shared" si="0"/>
        <v>121</v>
      </c>
      <c r="G3" s="33">
        <f t="shared" si="0"/>
        <v>-261</v>
      </c>
    </row>
    <row r="4" spans="1:7" x14ac:dyDescent="0.25">
      <c r="A4" s="5">
        <v>101</v>
      </c>
      <c r="B4" s="32" t="s">
        <v>29</v>
      </c>
      <c r="C4" s="34">
        <v>-310</v>
      </c>
      <c r="D4" s="34">
        <v>-439</v>
      </c>
      <c r="E4" s="34">
        <v>-620</v>
      </c>
      <c r="F4" s="34">
        <v>-784</v>
      </c>
      <c r="G4" s="34">
        <v>-947</v>
      </c>
    </row>
    <row r="5" spans="1:7" x14ac:dyDescent="0.25">
      <c r="A5" s="5">
        <v>102</v>
      </c>
      <c r="B5" s="32" t="s">
        <v>30</v>
      </c>
      <c r="C5" s="34">
        <v>-395</v>
      </c>
      <c r="D5" s="34">
        <v>-558</v>
      </c>
      <c r="E5" s="34">
        <v>-789</v>
      </c>
      <c r="F5" s="34">
        <v>-997</v>
      </c>
      <c r="G5" s="34">
        <v>-1205</v>
      </c>
    </row>
    <row r="6" spans="1:7" ht="30" x14ac:dyDescent="0.25">
      <c r="A6" s="5">
        <v>103</v>
      </c>
      <c r="B6" s="32" t="s">
        <v>31</v>
      </c>
      <c r="C6" s="34">
        <v>-394</v>
      </c>
      <c r="D6" s="34">
        <v>-403</v>
      </c>
      <c r="E6" s="34">
        <v>-412</v>
      </c>
      <c r="F6" s="34">
        <v>-420</v>
      </c>
      <c r="G6" s="34">
        <v>-429</v>
      </c>
    </row>
    <row r="7" spans="1:7" ht="30" x14ac:dyDescent="0.25">
      <c r="A7" s="5">
        <v>104</v>
      </c>
      <c r="B7" s="32" t="s">
        <v>32</v>
      </c>
      <c r="C7" s="34">
        <v>-60</v>
      </c>
      <c r="D7" s="34">
        <v>-62</v>
      </c>
      <c r="E7" s="34">
        <v>-63</v>
      </c>
      <c r="F7" s="34">
        <v>-64</v>
      </c>
      <c r="G7" s="34">
        <v>-66</v>
      </c>
    </row>
    <row r="8" spans="1:7" x14ac:dyDescent="0.25">
      <c r="A8" s="5">
        <v>105</v>
      </c>
      <c r="B8" s="32" t="s">
        <v>33</v>
      </c>
      <c r="C8" s="34">
        <v>2095</v>
      </c>
      <c r="D8" s="34">
        <v>2095</v>
      </c>
      <c r="E8" s="34">
        <v>2095</v>
      </c>
      <c r="F8" s="34">
        <v>2095</v>
      </c>
      <c r="G8" s="34">
        <v>2095</v>
      </c>
    </row>
    <row r="9" spans="1:7" x14ac:dyDescent="0.25">
      <c r="A9" s="5">
        <v>106</v>
      </c>
      <c r="B9" s="32" t="s">
        <v>34</v>
      </c>
      <c r="C9" s="34">
        <v>291</v>
      </c>
      <c r="D9" s="34">
        <v>291</v>
      </c>
      <c r="E9" s="34">
        <v>291</v>
      </c>
      <c r="F9" s="34">
        <v>291</v>
      </c>
      <c r="G9" s="34">
        <v>291</v>
      </c>
    </row>
    <row r="10" spans="1:7" x14ac:dyDescent="0.25">
      <c r="A10" s="30" t="s">
        <v>35</v>
      </c>
      <c r="B10" s="31"/>
      <c r="C10" s="33">
        <f t="shared" ref="C10:G10" si="1">SUM(C11:C14)</f>
        <v>-498.5</v>
      </c>
      <c r="D10" s="33">
        <f t="shared" si="1"/>
        <v>-571.9</v>
      </c>
      <c r="E10" s="33">
        <f t="shared" si="1"/>
        <v>-624.20000000000005</v>
      </c>
      <c r="F10" s="33">
        <f t="shared" si="1"/>
        <v>-624.20000000000005</v>
      </c>
      <c r="G10" s="33">
        <f t="shared" si="1"/>
        <v>-624.20000000000005</v>
      </c>
    </row>
    <row r="11" spans="1:7" x14ac:dyDescent="0.25">
      <c r="A11" s="5">
        <v>201</v>
      </c>
      <c r="B11" s="32" t="s">
        <v>36</v>
      </c>
      <c r="C11" s="34">
        <v>-100</v>
      </c>
      <c r="D11" s="34">
        <v>-100</v>
      </c>
      <c r="E11" s="34">
        <v>-100</v>
      </c>
      <c r="F11" s="34">
        <v>-100</v>
      </c>
      <c r="G11" s="34">
        <v>-100</v>
      </c>
    </row>
    <row r="12" spans="1:7" x14ac:dyDescent="0.25">
      <c r="A12" s="5">
        <v>202</v>
      </c>
      <c r="B12" s="32" t="s">
        <v>37</v>
      </c>
      <c r="C12" s="34">
        <v>-90</v>
      </c>
      <c r="D12" s="34">
        <v>-90</v>
      </c>
      <c r="E12" s="34">
        <v>-90</v>
      </c>
      <c r="F12" s="34">
        <v>-90</v>
      </c>
      <c r="G12" s="34">
        <v>-90</v>
      </c>
    </row>
    <row r="13" spans="1:7" x14ac:dyDescent="0.25">
      <c r="A13" s="5">
        <v>203</v>
      </c>
      <c r="B13" s="32" t="s">
        <v>38</v>
      </c>
      <c r="C13" s="34">
        <v>-204</v>
      </c>
      <c r="D13" s="34">
        <v>-204</v>
      </c>
      <c r="E13" s="34">
        <v>-204</v>
      </c>
      <c r="F13" s="34">
        <v>-204</v>
      </c>
      <c r="G13" s="34">
        <v>-204</v>
      </c>
    </row>
    <row r="14" spans="1:7" x14ac:dyDescent="0.25">
      <c r="A14" s="5">
        <v>204</v>
      </c>
      <c r="B14" s="32" t="s">
        <v>39</v>
      </c>
      <c r="C14" s="34">
        <v>-104.5</v>
      </c>
      <c r="D14" s="34">
        <v>-177.9</v>
      </c>
      <c r="E14" s="34">
        <v>-230.2</v>
      </c>
      <c r="F14" s="34">
        <v>-230.2</v>
      </c>
      <c r="G14" s="34">
        <v>-230.2</v>
      </c>
    </row>
    <row r="15" spans="1:7" x14ac:dyDescent="0.25">
      <c r="A15" s="30" t="s">
        <v>40</v>
      </c>
      <c r="B15" s="31"/>
      <c r="C15" s="33">
        <f t="shared" ref="C15:G15" si="2">SUM(C16:C17)</f>
        <v>-452.6</v>
      </c>
      <c r="D15" s="33">
        <f t="shared" si="2"/>
        <v>-521.9</v>
      </c>
      <c r="E15" s="33">
        <f t="shared" si="2"/>
        <v>-565.4</v>
      </c>
      <c r="F15" s="33">
        <f t="shared" si="2"/>
        <v>-594.29999999999995</v>
      </c>
      <c r="G15" s="33">
        <f t="shared" si="2"/>
        <v>-608.9</v>
      </c>
    </row>
    <row r="16" spans="1:7" x14ac:dyDescent="0.25">
      <c r="A16" s="5">
        <v>301</v>
      </c>
      <c r="B16" s="32" t="s">
        <v>41</v>
      </c>
      <c r="C16" s="34">
        <v>-343</v>
      </c>
      <c r="D16" s="34">
        <v>-343</v>
      </c>
      <c r="E16" s="34">
        <v>-343</v>
      </c>
      <c r="F16" s="34">
        <v>-343</v>
      </c>
      <c r="G16" s="34">
        <v>-343</v>
      </c>
    </row>
    <row r="17" spans="1:7" x14ac:dyDescent="0.25">
      <c r="A17" s="5">
        <v>302</v>
      </c>
      <c r="B17" s="32" t="s">
        <v>42</v>
      </c>
      <c r="C17" s="34">
        <v>-109.6</v>
      </c>
      <c r="D17" s="34">
        <v>-178.9</v>
      </c>
      <c r="E17" s="34">
        <v>-222.4</v>
      </c>
      <c r="F17" s="34">
        <v>-251.3</v>
      </c>
      <c r="G17" s="34">
        <v>-265.89999999999998</v>
      </c>
    </row>
    <row r="18" spans="1:7" x14ac:dyDescent="0.25">
      <c r="A18" s="30" t="s">
        <v>43</v>
      </c>
      <c r="B18" s="31"/>
      <c r="C18" s="33">
        <f t="shared" ref="C18:G18" si="3">SUM(C19:C19)</f>
        <v>-1403</v>
      </c>
      <c r="D18" s="33">
        <f t="shared" si="3"/>
        <v>-1403</v>
      </c>
      <c r="E18" s="33">
        <f t="shared" si="3"/>
        <v>-1403</v>
      </c>
      <c r="F18" s="33">
        <f t="shared" si="3"/>
        <v>-1403</v>
      </c>
      <c r="G18" s="33">
        <f t="shared" si="3"/>
        <v>-1403</v>
      </c>
    </row>
    <row r="19" spans="1:7" ht="30" x14ac:dyDescent="0.25">
      <c r="A19" s="5">
        <v>401</v>
      </c>
      <c r="B19" s="32" t="s">
        <v>44</v>
      </c>
      <c r="C19" s="34">
        <v>-1403</v>
      </c>
      <c r="D19" s="34">
        <v>-1403</v>
      </c>
      <c r="E19" s="34">
        <v>-1403</v>
      </c>
      <c r="F19" s="34">
        <v>-1403</v>
      </c>
      <c r="G19" s="34">
        <v>-1403</v>
      </c>
    </row>
    <row r="20" spans="1:7" x14ac:dyDescent="0.25">
      <c r="A20" s="30" t="s">
        <v>45</v>
      </c>
      <c r="B20" s="31"/>
      <c r="C20" s="33">
        <f t="shared" ref="C20:G20" si="4">SUM(C21:C27)</f>
        <v>447.6</v>
      </c>
      <c r="D20" s="33">
        <f t="shared" si="4"/>
        <v>906.6</v>
      </c>
      <c r="E20" s="33">
        <f t="shared" si="4"/>
        <v>1389.6</v>
      </c>
      <c r="F20" s="33">
        <f t="shared" si="4"/>
        <v>1900.6</v>
      </c>
      <c r="G20" s="33">
        <f t="shared" si="4"/>
        <v>2436.6</v>
      </c>
    </row>
    <row r="21" spans="1:7" x14ac:dyDescent="0.25">
      <c r="A21" s="5">
        <v>501</v>
      </c>
      <c r="B21" s="32" t="s">
        <v>46</v>
      </c>
      <c r="C21" s="34">
        <v>1753</v>
      </c>
      <c r="D21" s="34">
        <v>1753</v>
      </c>
      <c r="E21" s="34">
        <v>1753</v>
      </c>
      <c r="F21" s="34">
        <v>1753</v>
      </c>
      <c r="G21" s="34">
        <v>1753</v>
      </c>
    </row>
    <row r="22" spans="1:7" x14ac:dyDescent="0.25">
      <c r="A22" s="5">
        <v>502</v>
      </c>
      <c r="B22" s="32" t="s">
        <v>47</v>
      </c>
      <c r="C22" s="34">
        <v>-1682</v>
      </c>
      <c r="D22" s="34">
        <v>-1682</v>
      </c>
      <c r="E22" s="34">
        <v>-1682</v>
      </c>
      <c r="F22" s="34">
        <v>-1682</v>
      </c>
      <c r="G22" s="34">
        <v>-1682</v>
      </c>
    </row>
    <row r="23" spans="1:7" x14ac:dyDescent="0.25">
      <c r="A23" s="5">
        <v>503</v>
      </c>
      <c r="B23" s="32" t="s">
        <v>48</v>
      </c>
      <c r="C23" s="34">
        <v>-38.4</v>
      </c>
      <c r="D23" s="34">
        <v>-38.4</v>
      </c>
      <c r="E23" s="34">
        <v>-38.4</v>
      </c>
      <c r="F23" s="34">
        <v>-38.4</v>
      </c>
      <c r="G23" s="34">
        <v>-38.4</v>
      </c>
    </row>
    <row r="24" spans="1:7" x14ac:dyDescent="0.25">
      <c r="A24" s="5">
        <v>504</v>
      </c>
      <c r="B24" s="32" t="s">
        <v>49</v>
      </c>
      <c r="C24" s="34">
        <v>-17</v>
      </c>
      <c r="D24" s="34">
        <v>-17</v>
      </c>
      <c r="E24" s="34">
        <v>-17</v>
      </c>
      <c r="F24" s="34">
        <v>-17</v>
      </c>
      <c r="G24" s="34">
        <v>-17</v>
      </c>
    </row>
    <row r="25" spans="1:7" x14ac:dyDescent="0.25">
      <c r="A25" s="5">
        <v>505</v>
      </c>
      <c r="B25" s="32" t="s">
        <v>50</v>
      </c>
      <c r="C25" s="34">
        <v>200</v>
      </c>
      <c r="D25" s="34">
        <v>413</v>
      </c>
      <c r="E25" s="34">
        <v>637</v>
      </c>
      <c r="F25" s="34">
        <v>874</v>
      </c>
      <c r="G25" s="34">
        <v>1122</v>
      </c>
    </row>
    <row r="26" spans="1:7" x14ac:dyDescent="0.25">
      <c r="A26" s="5">
        <v>506</v>
      </c>
      <c r="B26" s="32" t="s">
        <v>51</v>
      </c>
      <c r="C26" s="34">
        <v>59</v>
      </c>
      <c r="D26" s="34">
        <v>121</v>
      </c>
      <c r="E26" s="34">
        <v>187</v>
      </c>
      <c r="F26" s="34">
        <v>257</v>
      </c>
      <c r="G26" s="34">
        <v>330</v>
      </c>
    </row>
    <row r="27" spans="1:7" x14ac:dyDescent="0.25">
      <c r="A27" s="5">
        <v>507</v>
      </c>
      <c r="B27" s="32" t="s">
        <v>52</v>
      </c>
      <c r="C27" s="34">
        <v>173</v>
      </c>
      <c r="D27" s="34">
        <v>357</v>
      </c>
      <c r="E27" s="34">
        <v>550</v>
      </c>
      <c r="F27" s="34">
        <v>754</v>
      </c>
      <c r="G27" s="34">
        <v>969</v>
      </c>
    </row>
  </sheetData>
  <mergeCells count="1">
    <mergeCell ref="C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B6C43-4660-4CE8-92F1-8125BEA74439}">
  <dimension ref="A1:N29"/>
  <sheetViews>
    <sheetView workbookViewId="0"/>
  </sheetViews>
  <sheetFormatPr defaultColWidth="9.140625" defaultRowHeight="15" x14ac:dyDescent="0.25"/>
  <cols>
    <col min="1" max="1" width="17.140625" style="5" customWidth="1"/>
    <col min="2" max="2" width="85.7109375" style="4" customWidth="1"/>
    <col min="3" max="7" width="12.85546875" style="4" customWidth="1"/>
    <col min="8" max="8" width="10" style="4" bestFit="1" customWidth="1"/>
    <col min="9" max="9" width="10" style="4" customWidth="1"/>
    <col min="10" max="10" width="12.85546875" style="4" customWidth="1"/>
    <col min="11" max="11" width="11.42578125" style="4" customWidth="1"/>
    <col min="12" max="14" width="10" style="4" customWidth="1"/>
    <col min="15" max="16384" width="9.140625" style="4"/>
  </cols>
  <sheetData>
    <row r="1" spans="1:14" s="8" customFormat="1" ht="30" customHeight="1" x14ac:dyDescent="0.25">
      <c r="A1" s="23" t="s">
        <v>0</v>
      </c>
      <c r="B1" s="24" t="s">
        <v>2</v>
      </c>
      <c r="C1" s="25" t="s">
        <v>1</v>
      </c>
      <c r="D1" s="25"/>
      <c r="E1" s="25"/>
      <c r="F1" s="25"/>
      <c r="G1" s="25"/>
      <c r="H1" s="25" t="s">
        <v>3</v>
      </c>
      <c r="I1" s="25"/>
      <c r="J1" s="25"/>
      <c r="K1" s="25"/>
      <c r="L1" s="25"/>
      <c r="M1" s="25"/>
      <c r="N1" s="26"/>
    </row>
    <row r="2" spans="1:14" s="1" customFormat="1" ht="47.25" x14ac:dyDescent="0.25">
      <c r="A2" s="7"/>
      <c r="B2" s="3"/>
      <c r="C2" s="2">
        <v>2020</v>
      </c>
      <c r="D2" s="2">
        <v>2021</v>
      </c>
      <c r="E2" s="2">
        <v>2022</v>
      </c>
      <c r="F2" s="2">
        <v>2023</v>
      </c>
      <c r="G2" s="2">
        <v>2024</v>
      </c>
      <c r="H2" s="10" t="s">
        <v>7</v>
      </c>
      <c r="I2" s="10" t="s">
        <v>8</v>
      </c>
      <c r="J2" s="10" t="s">
        <v>9</v>
      </c>
      <c r="K2" s="10" t="s">
        <v>13</v>
      </c>
      <c r="L2" s="10" t="s">
        <v>10</v>
      </c>
      <c r="M2" s="10" t="s">
        <v>11</v>
      </c>
      <c r="N2" s="9" t="s">
        <v>14</v>
      </c>
    </row>
    <row r="3" spans="1:14" x14ac:dyDescent="0.25">
      <c r="A3" s="30" t="s">
        <v>53</v>
      </c>
      <c r="B3" s="31"/>
      <c r="C3" s="33">
        <f t="shared" ref="C3:G3" si="0">SUM(C4:C5)</f>
        <v>-52</v>
      </c>
      <c r="D3" s="33">
        <f t="shared" si="0"/>
        <v>-52</v>
      </c>
      <c r="E3" s="33">
        <f t="shared" si="0"/>
        <v>-52</v>
      </c>
      <c r="F3" s="33">
        <f t="shared" si="0"/>
        <v>-52</v>
      </c>
      <c r="G3" s="33">
        <f t="shared" si="0"/>
        <v>-52</v>
      </c>
      <c r="H3" s="31"/>
      <c r="I3" s="31"/>
      <c r="J3" s="31"/>
      <c r="K3" s="31"/>
      <c r="L3" s="31"/>
      <c r="M3" s="31"/>
      <c r="N3" s="31"/>
    </row>
    <row r="4" spans="1:14" x14ac:dyDescent="0.25">
      <c r="A4" s="5">
        <v>106</v>
      </c>
      <c r="B4" s="32" t="s">
        <v>34</v>
      </c>
      <c r="C4" s="34">
        <v>291</v>
      </c>
      <c r="D4" s="34">
        <v>291</v>
      </c>
      <c r="E4" s="34">
        <v>291</v>
      </c>
      <c r="F4" s="34">
        <v>291</v>
      </c>
      <c r="G4" s="34">
        <v>291</v>
      </c>
      <c r="H4" s="35" t="s">
        <v>54</v>
      </c>
      <c r="I4" s="35"/>
      <c r="J4" s="35"/>
      <c r="K4" s="35"/>
      <c r="L4" s="35"/>
      <c r="M4" s="35" t="s">
        <v>54</v>
      </c>
      <c r="N4" s="35"/>
    </row>
    <row r="5" spans="1:14" x14ac:dyDescent="0.25">
      <c r="A5" s="5">
        <v>301</v>
      </c>
      <c r="B5" s="32" t="s">
        <v>41</v>
      </c>
      <c r="C5" s="34">
        <v>-343</v>
      </c>
      <c r="D5" s="34">
        <v>-343</v>
      </c>
      <c r="E5" s="34">
        <v>-343</v>
      </c>
      <c r="F5" s="34">
        <v>-343</v>
      </c>
      <c r="G5" s="34">
        <v>-343</v>
      </c>
      <c r="H5" s="35" t="s">
        <v>54</v>
      </c>
      <c r="I5" s="35"/>
      <c r="J5" s="35"/>
      <c r="K5" s="35"/>
      <c r="L5" s="35"/>
      <c r="M5" s="35"/>
      <c r="N5" s="35"/>
    </row>
    <row r="6" spans="1:14" x14ac:dyDescent="0.25">
      <c r="A6" s="30" t="s">
        <v>55</v>
      </c>
      <c r="B6" s="31"/>
      <c r="C6" s="33">
        <f t="shared" ref="C6:G6" si="1">SUM(C7:C11)</f>
        <v>2261.5</v>
      </c>
      <c r="D6" s="33">
        <f t="shared" si="1"/>
        <v>2401.1</v>
      </c>
      <c r="E6" s="33">
        <f t="shared" si="1"/>
        <v>2572.8000000000002</v>
      </c>
      <c r="F6" s="33">
        <f t="shared" si="1"/>
        <v>2809.8</v>
      </c>
      <c r="G6" s="33">
        <f t="shared" si="1"/>
        <v>3057.8</v>
      </c>
      <c r="H6" s="31"/>
      <c r="I6" s="31"/>
      <c r="J6" s="31"/>
      <c r="K6" s="31"/>
      <c r="L6" s="31"/>
      <c r="M6" s="31"/>
      <c r="N6" s="31"/>
    </row>
    <row r="7" spans="1:14" x14ac:dyDescent="0.25">
      <c r="A7" s="5">
        <v>105</v>
      </c>
      <c r="B7" s="32" t="s">
        <v>33</v>
      </c>
      <c r="C7" s="34">
        <v>2095</v>
      </c>
      <c r="D7" s="34">
        <v>2095</v>
      </c>
      <c r="E7" s="34">
        <v>2095</v>
      </c>
      <c r="F7" s="34">
        <v>2095</v>
      </c>
      <c r="G7" s="34">
        <v>2095</v>
      </c>
      <c r="H7" s="35" t="s">
        <v>54</v>
      </c>
      <c r="I7" s="35"/>
      <c r="J7" s="35" t="s">
        <v>54</v>
      </c>
      <c r="K7" s="35"/>
      <c r="L7" s="35"/>
      <c r="M7" s="35" t="s">
        <v>54</v>
      </c>
      <c r="N7" s="35"/>
    </row>
    <row r="8" spans="1:14" x14ac:dyDescent="0.25">
      <c r="A8" s="5">
        <v>204</v>
      </c>
      <c r="B8" s="32" t="s">
        <v>39</v>
      </c>
      <c r="C8" s="34">
        <v>-104.5</v>
      </c>
      <c r="D8" s="34">
        <v>-177.9</v>
      </c>
      <c r="E8" s="34">
        <v>-230.2</v>
      </c>
      <c r="F8" s="34">
        <v>-230.2</v>
      </c>
      <c r="G8" s="34">
        <v>-230.2</v>
      </c>
      <c r="H8" s="35" t="s">
        <v>54</v>
      </c>
      <c r="I8" s="35"/>
      <c r="J8" s="35" t="s">
        <v>54</v>
      </c>
      <c r="K8" s="35"/>
      <c r="L8" s="35"/>
      <c r="M8" s="35"/>
      <c r="N8" s="35"/>
    </row>
    <row r="9" spans="1:14" x14ac:dyDescent="0.25">
      <c r="A9" s="5">
        <v>501</v>
      </c>
      <c r="B9" s="32" t="s">
        <v>46</v>
      </c>
      <c r="C9" s="34">
        <v>1753</v>
      </c>
      <c r="D9" s="34">
        <v>1753</v>
      </c>
      <c r="E9" s="34">
        <v>1753</v>
      </c>
      <c r="F9" s="34">
        <v>1753</v>
      </c>
      <c r="G9" s="34">
        <v>1753</v>
      </c>
      <c r="H9" s="35" t="s">
        <v>54</v>
      </c>
      <c r="I9" s="35"/>
      <c r="J9" s="35"/>
      <c r="K9" s="35"/>
      <c r="L9" s="35"/>
      <c r="M9" s="35"/>
      <c r="N9" s="35"/>
    </row>
    <row r="10" spans="1:14" x14ac:dyDescent="0.25">
      <c r="A10" s="5">
        <v>502</v>
      </c>
      <c r="B10" s="32" t="s">
        <v>47</v>
      </c>
      <c r="C10" s="34">
        <v>-1682</v>
      </c>
      <c r="D10" s="34">
        <v>-1682</v>
      </c>
      <c r="E10" s="34">
        <v>-1682</v>
      </c>
      <c r="F10" s="34">
        <v>-1682</v>
      </c>
      <c r="G10" s="34">
        <v>-1682</v>
      </c>
      <c r="H10" s="35" t="s">
        <v>54</v>
      </c>
      <c r="I10" s="35"/>
      <c r="J10" s="35" t="s">
        <v>54</v>
      </c>
      <c r="K10" s="35" t="s">
        <v>54</v>
      </c>
      <c r="L10" s="35"/>
      <c r="M10" s="35"/>
      <c r="N10" s="35"/>
    </row>
    <row r="11" spans="1:14" x14ac:dyDescent="0.25">
      <c r="A11" s="5">
        <v>505</v>
      </c>
      <c r="B11" s="32" t="s">
        <v>50</v>
      </c>
      <c r="C11" s="34">
        <v>200</v>
      </c>
      <c r="D11" s="34">
        <v>413</v>
      </c>
      <c r="E11" s="34">
        <v>637</v>
      </c>
      <c r="F11" s="34">
        <v>874</v>
      </c>
      <c r="G11" s="34">
        <v>1122</v>
      </c>
      <c r="H11" s="35" t="s">
        <v>54</v>
      </c>
      <c r="I11" s="35"/>
      <c r="J11" s="35"/>
      <c r="K11" s="35"/>
      <c r="L11" s="35"/>
      <c r="M11" s="35"/>
      <c r="N11" s="35"/>
    </row>
    <row r="12" spans="1:14" x14ac:dyDescent="0.25">
      <c r="A12" s="30" t="s">
        <v>56</v>
      </c>
      <c r="B12" s="31"/>
      <c r="C12" s="33">
        <f t="shared" ref="C12:G12" si="2">SUM(C13:C14)</f>
        <v>-31</v>
      </c>
      <c r="D12" s="33">
        <f t="shared" si="2"/>
        <v>31</v>
      </c>
      <c r="E12" s="33">
        <f t="shared" si="2"/>
        <v>97</v>
      </c>
      <c r="F12" s="33">
        <f t="shared" si="2"/>
        <v>167</v>
      </c>
      <c r="G12" s="33">
        <f t="shared" si="2"/>
        <v>240</v>
      </c>
      <c r="H12" s="31"/>
      <c r="I12" s="31"/>
      <c r="J12" s="31"/>
      <c r="K12" s="31"/>
      <c r="L12" s="31"/>
      <c r="M12" s="31"/>
      <c r="N12" s="31"/>
    </row>
    <row r="13" spans="1:14" x14ac:dyDescent="0.25">
      <c r="A13" s="5">
        <v>202</v>
      </c>
      <c r="B13" s="32" t="s">
        <v>37</v>
      </c>
      <c r="C13" s="34">
        <v>-90</v>
      </c>
      <c r="D13" s="34">
        <v>-90</v>
      </c>
      <c r="E13" s="34">
        <v>-90</v>
      </c>
      <c r="F13" s="34">
        <v>-90</v>
      </c>
      <c r="G13" s="34">
        <v>-90</v>
      </c>
      <c r="H13" s="35" t="s">
        <v>54</v>
      </c>
      <c r="I13" s="35"/>
      <c r="J13" s="35"/>
      <c r="K13" s="35"/>
      <c r="L13" s="35"/>
      <c r="M13" s="35"/>
      <c r="N13" s="35"/>
    </row>
    <row r="14" spans="1:14" x14ac:dyDescent="0.25">
      <c r="A14" s="5">
        <v>506</v>
      </c>
      <c r="B14" s="32" t="s">
        <v>51</v>
      </c>
      <c r="C14" s="34">
        <v>59</v>
      </c>
      <c r="D14" s="34">
        <v>121</v>
      </c>
      <c r="E14" s="34">
        <v>187</v>
      </c>
      <c r="F14" s="34">
        <v>257</v>
      </c>
      <c r="G14" s="34">
        <v>330</v>
      </c>
      <c r="H14" s="35" t="s">
        <v>54</v>
      </c>
      <c r="I14" s="35"/>
      <c r="J14" s="35"/>
      <c r="K14" s="35"/>
      <c r="L14" s="35"/>
      <c r="M14" s="35"/>
      <c r="N14" s="35"/>
    </row>
    <row r="15" spans="1:14" x14ac:dyDescent="0.25">
      <c r="A15" s="30" t="s">
        <v>57</v>
      </c>
      <c r="B15" s="31"/>
      <c r="C15" s="33">
        <f t="shared" ref="C15:G15" si="3">SUM(C16:C16)</f>
        <v>173</v>
      </c>
      <c r="D15" s="33">
        <f t="shared" si="3"/>
        <v>357</v>
      </c>
      <c r="E15" s="33">
        <f t="shared" si="3"/>
        <v>550</v>
      </c>
      <c r="F15" s="33">
        <f t="shared" si="3"/>
        <v>754</v>
      </c>
      <c r="G15" s="33">
        <f t="shared" si="3"/>
        <v>969</v>
      </c>
      <c r="H15" s="31"/>
      <c r="I15" s="31"/>
      <c r="J15" s="31"/>
      <c r="K15" s="31"/>
      <c r="L15" s="31"/>
      <c r="M15" s="31"/>
      <c r="N15" s="31"/>
    </row>
    <row r="16" spans="1:14" x14ac:dyDescent="0.25">
      <c r="A16" s="5">
        <v>507</v>
      </c>
      <c r="B16" s="32" t="s">
        <v>52</v>
      </c>
      <c r="C16" s="34">
        <v>173</v>
      </c>
      <c r="D16" s="34">
        <v>357</v>
      </c>
      <c r="E16" s="34">
        <v>550</v>
      </c>
      <c r="F16" s="34">
        <v>754</v>
      </c>
      <c r="G16" s="34">
        <v>969</v>
      </c>
      <c r="H16" s="35" t="s">
        <v>54</v>
      </c>
      <c r="I16" s="35"/>
      <c r="J16" s="35"/>
      <c r="K16" s="35"/>
      <c r="L16" s="35"/>
      <c r="M16" s="35"/>
      <c r="N16" s="35"/>
    </row>
    <row r="17" spans="1:14" x14ac:dyDescent="0.25">
      <c r="A17" s="30" t="s">
        <v>58</v>
      </c>
      <c r="B17" s="31"/>
      <c r="C17" s="33">
        <f t="shared" ref="C17:G17" si="4">SUM(C18:C20)</f>
        <v>-1716.6</v>
      </c>
      <c r="D17" s="33">
        <f t="shared" si="4"/>
        <v>-1785.9</v>
      </c>
      <c r="E17" s="33">
        <f t="shared" si="4"/>
        <v>-1829.4</v>
      </c>
      <c r="F17" s="33">
        <f t="shared" si="4"/>
        <v>-1858.3</v>
      </c>
      <c r="G17" s="33">
        <f t="shared" si="4"/>
        <v>-1872.9</v>
      </c>
      <c r="H17" s="31"/>
      <c r="I17" s="31"/>
      <c r="J17" s="31"/>
      <c r="K17" s="31"/>
      <c r="L17" s="31"/>
      <c r="M17" s="31"/>
      <c r="N17" s="31"/>
    </row>
    <row r="18" spans="1:14" x14ac:dyDescent="0.25">
      <c r="A18" s="5">
        <v>203</v>
      </c>
      <c r="B18" s="32" t="s">
        <v>38</v>
      </c>
      <c r="C18" s="34">
        <v>-204</v>
      </c>
      <c r="D18" s="34">
        <v>-204</v>
      </c>
      <c r="E18" s="34">
        <v>-204</v>
      </c>
      <c r="F18" s="34">
        <v>-204</v>
      </c>
      <c r="G18" s="34">
        <v>-204</v>
      </c>
      <c r="H18" s="35" t="s">
        <v>54</v>
      </c>
      <c r="I18" s="35"/>
      <c r="J18" s="35"/>
      <c r="K18" s="35"/>
      <c r="L18" s="35"/>
      <c r="M18" s="35"/>
      <c r="N18" s="35"/>
    </row>
    <row r="19" spans="1:14" x14ac:dyDescent="0.25">
      <c r="A19" s="5">
        <v>302</v>
      </c>
      <c r="B19" s="32" t="s">
        <v>42</v>
      </c>
      <c r="C19" s="34">
        <v>-109.6</v>
      </c>
      <c r="D19" s="34">
        <v>-178.9</v>
      </c>
      <c r="E19" s="34">
        <v>-222.4</v>
      </c>
      <c r="F19" s="34">
        <v>-251.3</v>
      </c>
      <c r="G19" s="34">
        <v>-265.89999999999998</v>
      </c>
      <c r="H19" s="35" t="s">
        <v>54</v>
      </c>
      <c r="I19" s="35"/>
      <c r="J19" s="35"/>
      <c r="K19" s="35"/>
      <c r="L19" s="35"/>
      <c r="M19" s="35"/>
      <c r="N19" s="35"/>
    </row>
    <row r="20" spans="1:14" ht="30" x14ac:dyDescent="0.25">
      <c r="A20" s="5">
        <v>401</v>
      </c>
      <c r="B20" s="32" t="s">
        <v>44</v>
      </c>
      <c r="C20" s="34">
        <v>-1403</v>
      </c>
      <c r="D20" s="34">
        <v>-1403</v>
      </c>
      <c r="E20" s="34">
        <v>-1403</v>
      </c>
      <c r="F20" s="34">
        <v>-1403</v>
      </c>
      <c r="G20" s="34">
        <v>-1403</v>
      </c>
      <c r="H20" s="35" t="s">
        <v>54</v>
      </c>
      <c r="I20" s="35"/>
      <c r="J20" s="35" t="s">
        <v>54</v>
      </c>
      <c r="K20" s="35" t="s">
        <v>54</v>
      </c>
      <c r="L20" s="35"/>
      <c r="M20" s="35"/>
      <c r="N20" s="35"/>
    </row>
    <row r="21" spans="1:14" x14ac:dyDescent="0.25">
      <c r="A21" s="30" t="s">
        <v>59</v>
      </c>
      <c r="B21" s="31"/>
      <c r="C21" s="33">
        <f t="shared" ref="C21:G21" si="5">SUM(C22:C22)</f>
        <v>-38.4</v>
      </c>
      <c r="D21" s="33">
        <f t="shared" si="5"/>
        <v>-38.4</v>
      </c>
      <c r="E21" s="33">
        <f t="shared" si="5"/>
        <v>-38.4</v>
      </c>
      <c r="F21" s="33">
        <f t="shared" si="5"/>
        <v>-38.4</v>
      </c>
      <c r="G21" s="33">
        <f t="shared" si="5"/>
        <v>-38.4</v>
      </c>
      <c r="H21" s="31"/>
      <c r="I21" s="31"/>
      <c r="J21" s="31"/>
      <c r="K21" s="31"/>
      <c r="L21" s="31"/>
      <c r="M21" s="31"/>
      <c r="N21" s="31"/>
    </row>
    <row r="22" spans="1:14" x14ac:dyDescent="0.25">
      <c r="A22" s="5">
        <v>503</v>
      </c>
      <c r="B22" s="32" t="s">
        <v>48</v>
      </c>
      <c r="C22" s="34">
        <v>-38.4</v>
      </c>
      <c r="D22" s="34">
        <v>-38.4</v>
      </c>
      <c r="E22" s="34">
        <v>-38.4</v>
      </c>
      <c r="F22" s="34">
        <v>-38.4</v>
      </c>
      <c r="G22" s="34">
        <v>-38.4</v>
      </c>
      <c r="H22" s="35" t="s">
        <v>54</v>
      </c>
      <c r="I22" s="35"/>
      <c r="J22" s="35"/>
      <c r="K22" s="35"/>
      <c r="L22" s="35"/>
      <c r="M22" s="35"/>
      <c r="N22" s="35"/>
    </row>
    <row r="23" spans="1:14" x14ac:dyDescent="0.25">
      <c r="A23" s="30" t="s">
        <v>60</v>
      </c>
      <c r="B23" s="31"/>
      <c r="C23" s="33">
        <f t="shared" ref="C23:G23" si="6">SUM(C24:C29)</f>
        <v>-1276</v>
      </c>
      <c r="D23" s="33">
        <f t="shared" si="6"/>
        <v>-1579</v>
      </c>
      <c r="E23" s="33">
        <f t="shared" si="6"/>
        <v>-2001</v>
      </c>
      <c r="F23" s="33">
        <f t="shared" si="6"/>
        <v>-2382</v>
      </c>
      <c r="G23" s="33">
        <f t="shared" si="6"/>
        <v>-2764</v>
      </c>
      <c r="H23" s="31"/>
      <c r="I23" s="31"/>
      <c r="J23" s="31"/>
      <c r="K23" s="31"/>
      <c r="L23" s="31"/>
      <c r="M23" s="31"/>
      <c r="N23" s="31"/>
    </row>
    <row r="24" spans="1:14" x14ac:dyDescent="0.25">
      <c r="A24" s="5">
        <v>101</v>
      </c>
      <c r="B24" s="32" t="s">
        <v>29</v>
      </c>
      <c r="C24" s="34">
        <v>-310</v>
      </c>
      <c r="D24" s="34">
        <v>-439</v>
      </c>
      <c r="E24" s="34">
        <v>-620</v>
      </c>
      <c r="F24" s="34">
        <v>-784</v>
      </c>
      <c r="G24" s="34">
        <v>-947</v>
      </c>
      <c r="H24" s="35" t="s">
        <v>54</v>
      </c>
      <c r="I24" s="35"/>
      <c r="J24" s="35"/>
      <c r="K24" s="35"/>
      <c r="L24" s="35"/>
      <c r="M24" s="35"/>
      <c r="N24" s="35"/>
    </row>
    <row r="25" spans="1:14" x14ac:dyDescent="0.25">
      <c r="A25" s="5">
        <v>102</v>
      </c>
      <c r="B25" s="32" t="s">
        <v>30</v>
      </c>
      <c r="C25" s="34">
        <v>-395</v>
      </c>
      <c r="D25" s="34">
        <v>-558</v>
      </c>
      <c r="E25" s="34">
        <v>-789</v>
      </c>
      <c r="F25" s="34">
        <v>-997</v>
      </c>
      <c r="G25" s="34">
        <v>-1205</v>
      </c>
      <c r="H25" s="35" t="s">
        <v>54</v>
      </c>
      <c r="I25" s="35" t="s">
        <v>54</v>
      </c>
      <c r="J25" s="35"/>
      <c r="K25" s="35"/>
      <c r="L25" s="35"/>
      <c r="M25" s="35"/>
      <c r="N25" s="35"/>
    </row>
    <row r="26" spans="1:14" ht="30" x14ac:dyDescent="0.25">
      <c r="A26" s="5">
        <v>103</v>
      </c>
      <c r="B26" s="32" t="s">
        <v>31</v>
      </c>
      <c r="C26" s="34">
        <v>-394</v>
      </c>
      <c r="D26" s="34">
        <v>-403</v>
      </c>
      <c r="E26" s="34">
        <v>-412</v>
      </c>
      <c r="F26" s="34">
        <v>-420</v>
      </c>
      <c r="G26" s="34">
        <v>-429</v>
      </c>
      <c r="H26" s="35" t="s">
        <v>54</v>
      </c>
      <c r="I26" s="35"/>
      <c r="J26" s="35"/>
      <c r="K26" s="35"/>
      <c r="L26" s="35"/>
      <c r="M26" s="35"/>
      <c r="N26" s="35"/>
    </row>
    <row r="27" spans="1:14" ht="30" x14ac:dyDescent="0.25">
      <c r="A27" s="5">
        <v>104</v>
      </c>
      <c r="B27" s="32" t="s">
        <v>32</v>
      </c>
      <c r="C27" s="34">
        <v>-60</v>
      </c>
      <c r="D27" s="34">
        <v>-62</v>
      </c>
      <c r="E27" s="34">
        <v>-63</v>
      </c>
      <c r="F27" s="34">
        <v>-64</v>
      </c>
      <c r="G27" s="34">
        <v>-66</v>
      </c>
      <c r="H27" s="35" t="s">
        <v>54</v>
      </c>
      <c r="I27" s="35" t="s">
        <v>54</v>
      </c>
      <c r="J27" s="35"/>
      <c r="K27" s="35"/>
      <c r="L27" s="35"/>
      <c r="M27" s="35"/>
      <c r="N27" s="35"/>
    </row>
    <row r="28" spans="1:14" x14ac:dyDescent="0.25">
      <c r="A28" s="5">
        <v>201</v>
      </c>
      <c r="B28" s="32" t="s">
        <v>36</v>
      </c>
      <c r="C28" s="34">
        <v>-100</v>
      </c>
      <c r="D28" s="34">
        <v>-100</v>
      </c>
      <c r="E28" s="34">
        <v>-100</v>
      </c>
      <c r="F28" s="34">
        <v>-100</v>
      </c>
      <c r="G28" s="34">
        <v>-100</v>
      </c>
      <c r="H28" s="35" t="s">
        <v>54</v>
      </c>
      <c r="I28" s="35" t="s">
        <v>54</v>
      </c>
      <c r="J28" s="35"/>
      <c r="K28" s="35"/>
      <c r="L28" s="35"/>
      <c r="M28" s="35"/>
      <c r="N28" s="35"/>
    </row>
    <row r="29" spans="1:14" x14ac:dyDescent="0.25">
      <c r="A29" s="5">
        <v>504</v>
      </c>
      <c r="B29" s="32" t="s">
        <v>49</v>
      </c>
      <c r="C29" s="34">
        <v>-17</v>
      </c>
      <c r="D29" s="34">
        <v>-17</v>
      </c>
      <c r="E29" s="34">
        <v>-17</v>
      </c>
      <c r="F29" s="34">
        <v>-17</v>
      </c>
      <c r="G29" s="34">
        <v>-17</v>
      </c>
      <c r="H29" s="35" t="s">
        <v>54</v>
      </c>
      <c r="I29" s="35" t="s">
        <v>54</v>
      </c>
      <c r="J29" s="35"/>
      <c r="K29" s="35"/>
      <c r="L29" s="35"/>
      <c r="M29" s="35"/>
      <c r="N29" s="35"/>
    </row>
  </sheetData>
  <mergeCells count="2">
    <mergeCell ref="C1:G1"/>
    <mergeCell ref="H1:N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A896F-C825-4AEC-82F7-45959B87F67C}">
  <dimension ref="A1:B13"/>
  <sheetViews>
    <sheetView workbookViewId="0"/>
  </sheetViews>
  <sheetFormatPr defaultRowHeight="15" x14ac:dyDescent="0.25"/>
  <cols>
    <col min="1" max="1" width="36.7109375" customWidth="1"/>
    <col min="2" max="2" width="145.7109375" customWidth="1"/>
  </cols>
  <sheetData>
    <row r="1" spans="1:2" x14ac:dyDescent="0.25">
      <c r="A1" s="36" t="s">
        <v>61</v>
      </c>
      <c r="B1" s="36" t="s">
        <v>62</v>
      </c>
    </row>
    <row r="2" spans="1:2" ht="45" x14ac:dyDescent="0.25">
      <c r="A2" s="37" t="s">
        <v>63</v>
      </c>
      <c r="B2" s="37" t="s">
        <v>64</v>
      </c>
    </row>
    <row r="3" spans="1:2" ht="75" x14ac:dyDescent="0.25">
      <c r="A3" s="37" t="s">
        <v>65</v>
      </c>
      <c r="B3" s="37" t="s">
        <v>66</v>
      </c>
    </row>
    <row r="4" spans="1:2" ht="60" x14ac:dyDescent="0.25">
      <c r="A4" s="37" t="s">
        <v>67</v>
      </c>
      <c r="B4" s="37" t="s">
        <v>68</v>
      </c>
    </row>
    <row r="5" spans="1:2" x14ac:dyDescent="0.25">
      <c r="A5" s="37" t="s">
        <v>69</v>
      </c>
      <c r="B5" s="37" t="s">
        <v>70</v>
      </c>
    </row>
    <row r="6" spans="1:2" ht="30" x14ac:dyDescent="0.25">
      <c r="A6" s="37" t="s">
        <v>71</v>
      </c>
      <c r="B6" s="37" t="s">
        <v>72</v>
      </c>
    </row>
    <row r="7" spans="1:2" ht="30" x14ac:dyDescent="0.25">
      <c r="A7" s="37" t="s">
        <v>73</v>
      </c>
      <c r="B7" s="37" t="s">
        <v>74</v>
      </c>
    </row>
    <row r="8" spans="1:2" ht="45" x14ac:dyDescent="0.25">
      <c r="A8" s="37" t="s">
        <v>75</v>
      </c>
      <c r="B8" s="37" t="s">
        <v>76</v>
      </c>
    </row>
    <row r="9" spans="1:2" ht="30" x14ac:dyDescent="0.25">
      <c r="A9" s="37" t="s">
        <v>77</v>
      </c>
      <c r="B9" s="37" t="s">
        <v>78</v>
      </c>
    </row>
    <row r="10" spans="1:2" ht="30" x14ac:dyDescent="0.25">
      <c r="A10" s="37" t="s">
        <v>79</v>
      </c>
      <c r="B10" s="37" t="s">
        <v>80</v>
      </c>
    </row>
    <row r="11" spans="1:2" ht="45" x14ac:dyDescent="0.25">
      <c r="A11" s="37" t="s">
        <v>81</v>
      </c>
      <c r="B11" s="37" t="s">
        <v>82</v>
      </c>
    </row>
    <row r="12" spans="1:2" ht="45" x14ac:dyDescent="0.25">
      <c r="A12" s="37" t="s">
        <v>83</v>
      </c>
      <c r="B12" s="37" t="s">
        <v>84</v>
      </c>
    </row>
    <row r="13" spans="1:2" ht="45" x14ac:dyDescent="0.25">
      <c r="A13" s="37" t="s">
        <v>85</v>
      </c>
      <c r="B13" s="37"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CA396-A6B8-4AC6-9B15-B7FDA278061B}">
  <dimension ref="A1:F24"/>
  <sheetViews>
    <sheetView workbookViewId="0">
      <selection sqref="A1:F1"/>
    </sheetView>
  </sheetViews>
  <sheetFormatPr defaultRowHeight="15" x14ac:dyDescent="0.25"/>
  <cols>
    <col min="1" max="1" width="48.85546875" bestFit="1" customWidth="1"/>
    <col min="2" max="6" width="20" customWidth="1"/>
  </cols>
  <sheetData>
    <row r="1" spans="1:6" ht="30" customHeight="1" x14ac:dyDescent="0.25">
      <c r="A1" s="27" t="s">
        <v>6</v>
      </c>
      <c r="B1" s="27"/>
      <c r="C1" s="27"/>
      <c r="D1" s="27"/>
      <c r="E1" s="27"/>
      <c r="F1" s="27"/>
    </row>
    <row r="3" spans="1:6" x14ac:dyDescent="0.25">
      <c r="A3" s="28" t="s">
        <v>87</v>
      </c>
      <c r="B3" s="28"/>
      <c r="C3" s="28"/>
      <c r="D3" s="28"/>
      <c r="E3" s="28"/>
      <c r="F3" s="28"/>
    </row>
    <row r="4" spans="1:6" x14ac:dyDescent="0.25">
      <c r="A4" s="16" t="s">
        <v>88</v>
      </c>
      <c r="B4" s="16">
        <v>2020</v>
      </c>
      <c r="C4" s="16">
        <v>2021</v>
      </c>
      <c r="D4" s="16">
        <v>2022</v>
      </c>
      <c r="E4" s="16">
        <v>2023</v>
      </c>
      <c r="F4" s="16">
        <v>2024</v>
      </c>
    </row>
    <row r="5" spans="1:6" x14ac:dyDescent="0.25">
      <c r="A5" s="20" t="s">
        <v>89</v>
      </c>
      <c r="B5" s="12" t="s">
        <v>88</v>
      </c>
      <c r="C5" s="12" t="s">
        <v>88</v>
      </c>
      <c r="D5" s="12" t="s">
        <v>88</v>
      </c>
      <c r="E5" s="12" t="s">
        <v>88</v>
      </c>
      <c r="F5" s="12" t="s">
        <v>88</v>
      </c>
    </row>
    <row r="6" spans="1:6" x14ac:dyDescent="0.25">
      <c r="A6" s="17" t="s">
        <v>90</v>
      </c>
      <c r="B6" s="17">
        <v>0.17</v>
      </c>
      <c r="C6" s="17">
        <v>0.16</v>
      </c>
      <c r="D6" s="17">
        <v>0.15</v>
      </c>
      <c r="E6" s="17">
        <v>0.14000000000000001</v>
      </c>
      <c r="F6" s="17">
        <v>0.11</v>
      </c>
    </row>
    <row r="7" spans="1:6" x14ac:dyDescent="0.25">
      <c r="A7" s="17" t="s">
        <v>91</v>
      </c>
      <c r="B7" s="17">
        <v>-7.0000000000000007E-2</v>
      </c>
      <c r="C7" s="17">
        <v>-0.2</v>
      </c>
      <c r="D7" s="17">
        <v>-0.36</v>
      </c>
      <c r="E7" s="17">
        <v>-0.56000000000000005</v>
      </c>
      <c r="F7" s="17">
        <v>-0.81</v>
      </c>
    </row>
    <row r="8" spans="1:6" x14ac:dyDescent="0.25">
      <c r="A8" s="17" t="s">
        <v>92</v>
      </c>
      <c r="B8" s="17">
        <v>0.04</v>
      </c>
      <c r="C8" s="17">
        <v>0.09</v>
      </c>
      <c r="D8" s="17">
        <v>0.15</v>
      </c>
      <c r="E8" s="17">
        <v>0.21</v>
      </c>
      <c r="F8" s="17">
        <v>0.28999999999999998</v>
      </c>
    </row>
    <row r="9" spans="1:6" x14ac:dyDescent="0.25">
      <c r="A9" s="17" t="s">
        <v>93</v>
      </c>
      <c r="B9" s="17">
        <v>1.58</v>
      </c>
      <c r="C9" s="17">
        <v>1.76</v>
      </c>
      <c r="D9" s="17">
        <v>2.0499999999999998</v>
      </c>
      <c r="E9" s="17">
        <v>2.2400000000000002</v>
      </c>
      <c r="F9" s="17">
        <v>2.44</v>
      </c>
    </row>
    <row r="10" spans="1:6" x14ac:dyDescent="0.25">
      <c r="A10" s="17" t="s">
        <v>94</v>
      </c>
      <c r="B10" s="17">
        <v>-0.01</v>
      </c>
      <c r="C10" s="17">
        <v>-0.01</v>
      </c>
      <c r="D10" s="17">
        <v>-0.02</v>
      </c>
      <c r="E10" s="17">
        <v>-0.02</v>
      </c>
      <c r="F10" s="17">
        <v>-0.02</v>
      </c>
    </row>
    <row r="11" spans="1:6" x14ac:dyDescent="0.25">
      <c r="A11" s="17" t="s">
        <v>95</v>
      </c>
      <c r="B11" s="17">
        <v>0.2</v>
      </c>
      <c r="C11" s="17">
        <v>0.2</v>
      </c>
      <c r="D11" s="17">
        <v>0.2</v>
      </c>
      <c r="E11" s="17">
        <v>0.18</v>
      </c>
      <c r="F11" s="17">
        <v>0.14000000000000001</v>
      </c>
    </row>
    <row r="12" spans="1:6" x14ac:dyDescent="0.25">
      <c r="A12" s="20" t="s">
        <v>96</v>
      </c>
      <c r="B12" s="12" t="s">
        <v>88</v>
      </c>
      <c r="C12" s="12" t="s">
        <v>88</v>
      </c>
      <c r="D12" s="12" t="s">
        <v>88</v>
      </c>
      <c r="E12" s="12" t="s">
        <v>88</v>
      </c>
      <c r="F12" s="12" t="s">
        <v>88</v>
      </c>
    </row>
    <row r="13" spans="1:6" x14ac:dyDescent="0.25">
      <c r="A13" s="17" t="s">
        <v>97</v>
      </c>
      <c r="B13" s="17">
        <v>0.02</v>
      </c>
      <c r="C13" s="17">
        <v>0.04</v>
      </c>
      <c r="D13" s="17">
        <v>0.06</v>
      </c>
      <c r="E13" s="17">
        <v>0.08</v>
      </c>
      <c r="F13" s="17">
        <v>0.1</v>
      </c>
    </row>
    <row r="14" spans="1:6" x14ac:dyDescent="0.25">
      <c r="A14" s="17" t="s">
        <v>98</v>
      </c>
      <c r="B14" s="17">
        <v>0.15</v>
      </c>
      <c r="C14" s="17">
        <v>0.25</v>
      </c>
      <c r="D14" s="17">
        <v>0.36</v>
      </c>
      <c r="E14" s="17">
        <v>0.41</v>
      </c>
      <c r="F14" s="17">
        <v>0.43</v>
      </c>
    </row>
    <row r="15" spans="1:6" x14ac:dyDescent="0.25">
      <c r="A15" s="17" t="s">
        <v>99</v>
      </c>
      <c r="B15" s="17">
        <v>-0.25</v>
      </c>
      <c r="C15" s="17">
        <v>-0.44</v>
      </c>
      <c r="D15" s="17">
        <v>-0.66</v>
      </c>
      <c r="E15" s="17">
        <v>-0.95</v>
      </c>
      <c r="F15" s="17">
        <v>-1.31</v>
      </c>
    </row>
    <row r="16" spans="1:6" x14ac:dyDescent="0.25">
      <c r="A16" s="20" t="s">
        <v>100</v>
      </c>
      <c r="B16" s="12" t="s">
        <v>88</v>
      </c>
      <c r="C16" s="12" t="s">
        <v>88</v>
      </c>
      <c r="D16" s="12" t="s">
        <v>88</v>
      </c>
      <c r="E16" s="12" t="s">
        <v>88</v>
      </c>
      <c r="F16" s="12" t="s">
        <v>88</v>
      </c>
    </row>
    <row r="17" spans="1:6" x14ac:dyDescent="0.25">
      <c r="A17" s="38" t="s">
        <v>101</v>
      </c>
      <c r="B17" s="38">
        <v>1370</v>
      </c>
      <c r="C17" s="38">
        <v>630</v>
      </c>
      <c r="D17" s="38">
        <v>-480</v>
      </c>
      <c r="E17" s="38">
        <v>-1490</v>
      </c>
      <c r="F17" s="38">
        <v>-2440</v>
      </c>
    </row>
    <row r="18" spans="1:6" x14ac:dyDescent="0.25">
      <c r="A18" s="18" t="s">
        <v>102</v>
      </c>
      <c r="B18" s="18">
        <v>0.02</v>
      </c>
      <c r="C18" s="18">
        <v>0.01</v>
      </c>
      <c r="D18" s="18">
        <v>-0.01</v>
      </c>
      <c r="E18" s="18">
        <v>-0.02</v>
      </c>
      <c r="F18" s="18">
        <v>-0.04</v>
      </c>
    </row>
    <row r="19" spans="1:6" x14ac:dyDescent="0.25">
      <c r="A19" s="18" t="s">
        <v>103</v>
      </c>
      <c r="B19" s="18">
        <v>-0.03</v>
      </c>
      <c r="C19" s="18">
        <v>-0.01</v>
      </c>
      <c r="D19" s="18">
        <v>0.01</v>
      </c>
      <c r="E19" s="18">
        <v>0.03</v>
      </c>
      <c r="F19" s="18">
        <v>0.04</v>
      </c>
    </row>
    <row r="20" spans="1:6" x14ac:dyDescent="0.25">
      <c r="A20" s="20" t="s">
        <v>104</v>
      </c>
      <c r="B20" s="12" t="s">
        <v>88</v>
      </c>
      <c r="C20" s="12" t="s">
        <v>88</v>
      </c>
      <c r="D20" s="12" t="s">
        <v>88</v>
      </c>
      <c r="E20" s="12" t="s">
        <v>88</v>
      </c>
      <c r="F20" s="12" t="s">
        <v>88</v>
      </c>
    </row>
    <row r="21" spans="1:6" x14ac:dyDescent="0.25">
      <c r="A21" s="18" t="s">
        <v>105</v>
      </c>
      <c r="B21" s="18">
        <v>0.01</v>
      </c>
      <c r="C21" s="18">
        <v>0.05</v>
      </c>
      <c r="D21" s="18">
        <v>0.09</v>
      </c>
      <c r="E21" s="18">
        <v>0.16</v>
      </c>
      <c r="F21" s="18">
        <v>0.26</v>
      </c>
    </row>
    <row r="22" spans="1:6" x14ac:dyDescent="0.25">
      <c r="A22" s="19" t="s">
        <v>106</v>
      </c>
      <c r="B22" s="19">
        <v>-0.22</v>
      </c>
      <c r="C22" s="19">
        <v>-0.27</v>
      </c>
      <c r="D22" s="19">
        <v>-0.39</v>
      </c>
      <c r="E22" s="19">
        <v>-0.55000000000000004</v>
      </c>
      <c r="F22" s="19">
        <v>-0.79</v>
      </c>
    </row>
    <row r="24" spans="1:6" x14ac:dyDescent="0.25">
      <c r="A24" t="s">
        <v>107</v>
      </c>
      <c r="B24" t="s">
        <v>108</v>
      </c>
    </row>
  </sheetData>
  <mergeCells count="2">
    <mergeCell ref="A1:F1"/>
    <mergeCell ref="A3:F3"/>
  </mergeCells>
  <pageMargins left="0.7" right="0.7" top="0.75" bottom="0.75" header="0.3" footer="0.3"/>
  <pageSetup paperSize="9"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7655F-C48E-4A9F-A34C-EFCF0F975F07}">
  <dimension ref="A1:B15"/>
  <sheetViews>
    <sheetView workbookViewId="0"/>
  </sheetViews>
  <sheetFormatPr defaultRowHeight="15" x14ac:dyDescent="0.25"/>
  <cols>
    <col min="1" max="1" width="36.7109375" customWidth="1"/>
    <col min="2" max="2" width="145.7109375" customWidth="1"/>
  </cols>
  <sheetData>
    <row r="1" spans="1:2" x14ac:dyDescent="0.25">
      <c r="A1" s="36" t="s">
        <v>61</v>
      </c>
      <c r="B1" s="36" t="s">
        <v>62</v>
      </c>
    </row>
    <row r="2" spans="1:2" ht="45" x14ac:dyDescent="0.25">
      <c r="A2" s="37" t="s">
        <v>90</v>
      </c>
      <c r="B2" s="37" t="s">
        <v>109</v>
      </c>
    </row>
    <row r="3" spans="1:2" ht="30" x14ac:dyDescent="0.25">
      <c r="A3" s="37" t="s">
        <v>91</v>
      </c>
      <c r="B3" s="37" t="s">
        <v>110</v>
      </c>
    </row>
    <row r="4" spans="1:2" ht="45" x14ac:dyDescent="0.25">
      <c r="A4" s="37" t="s">
        <v>92</v>
      </c>
      <c r="B4" s="37" t="s">
        <v>111</v>
      </c>
    </row>
    <row r="5" spans="1:2" ht="60" x14ac:dyDescent="0.25">
      <c r="A5" s="37" t="s">
        <v>93</v>
      </c>
      <c r="B5" s="37" t="s">
        <v>112</v>
      </c>
    </row>
    <row r="6" spans="1:2" x14ac:dyDescent="0.25">
      <c r="A6" s="37" t="s">
        <v>94</v>
      </c>
      <c r="B6" s="37" t="s">
        <v>113</v>
      </c>
    </row>
    <row r="7" spans="1:2" x14ac:dyDescent="0.25">
      <c r="A7" s="37" t="s">
        <v>95</v>
      </c>
      <c r="B7" s="37" t="s">
        <v>114</v>
      </c>
    </row>
    <row r="8" spans="1:2" ht="45" x14ac:dyDescent="0.25">
      <c r="A8" s="37" t="s">
        <v>97</v>
      </c>
      <c r="B8" s="37" t="s">
        <v>115</v>
      </c>
    </row>
    <row r="9" spans="1:2" ht="30" x14ac:dyDescent="0.25">
      <c r="A9" s="37" t="s">
        <v>98</v>
      </c>
      <c r="B9" s="37" t="s">
        <v>116</v>
      </c>
    </row>
    <row r="10" spans="1:2" ht="30" x14ac:dyDescent="0.25">
      <c r="A10" s="37" t="s">
        <v>99</v>
      </c>
      <c r="B10" s="37" t="s">
        <v>117</v>
      </c>
    </row>
    <row r="11" spans="1:2" ht="45" x14ac:dyDescent="0.25">
      <c r="A11" s="37" t="s">
        <v>101</v>
      </c>
      <c r="B11" s="37" t="s">
        <v>118</v>
      </c>
    </row>
    <row r="12" spans="1:2" ht="60" x14ac:dyDescent="0.25">
      <c r="A12" s="37" t="s">
        <v>102</v>
      </c>
      <c r="B12" s="37" t="s">
        <v>119</v>
      </c>
    </row>
    <row r="13" spans="1:2" ht="75" x14ac:dyDescent="0.25">
      <c r="A13" s="37" t="s">
        <v>103</v>
      </c>
      <c r="B13" s="37" t="s">
        <v>120</v>
      </c>
    </row>
    <row r="14" spans="1:2" x14ac:dyDescent="0.25">
      <c r="A14" s="37" t="s">
        <v>105</v>
      </c>
      <c r="B14" s="37" t="s">
        <v>121</v>
      </c>
    </row>
    <row r="15" spans="1:2" x14ac:dyDescent="0.25">
      <c r="A15" s="37" t="s">
        <v>106</v>
      </c>
      <c r="B15" s="37"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F6800-0502-44EC-B010-2B6377500FC2}">
  <dimension ref="A1:D22"/>
  <sheetViews>
    <sheetView workbookViewId="0">
      <selection sqref="A1:D1"/>
    </sheetView>
  </sheetViews>
  <sheetFormatPr defaultRowHeight="15" x14ac:dyDescent="0.25"/>
  <cols>
    <col min="1" max="1" width="45" customWidth="1"/>
    <col min="2" max="4" width="17.85546875" customWidth="1"/>
  </cols>
  <sheetData>
    <row r="1" spans="1:4" ht="30" customHeight="1" x14ac:dyDescent="0.25">
      <c r="A1" s="27" t="s">
        <v>236</v>
      </c>
      <c r="B1" s="27"/>
      <c r="C1" s="27"/>
      <c r="D1" s="27"/>
    </row>
    <row r="3" spans="1:4" ht="30" customHeight="1" x14ac:dyDescent="0.25">
      <c r="A3" s="28" t="s">
        <v>237</v>
      </c>
      <c r="B3" s="28"/>
      <c r="C3" s="28"/>
      <c r="D3" s="28"/>
    </row>
    <row r="4" spans="1:4" ht="45" x14ac:dyDescent="0.25">
      <c r="A4" s="16" t="s">
        <v>88</v>
      </c>
      <c r="B4" s="16" t="s">
        <v>238</v>
      </c>
      <c r="C4" s="16" t="s">
        <v>239</v>
      </c>
      <c r="D4" s="16" t="s">
        <v>240</v>
      </c>
    </row>
    <row r="5" spans="1:4" x14ac:dyDescent="0.25">
      <c r="A5" s="20" t="s">
        <v>89</v>
      </c>
      <c r="B5" s="21" t="s">
        <v>88</v>
      </c>
      <c r="C5" s="21" t="s">
        <v>88</v>
      </c>
      <c r="D5" s="21" t="s">
        <v>88</v>
      </c>
    </row>
    <row r="6" spans="1:4" x14ac:dyDescent="0.25">
      <c r="A6" s="17" t="s">
        <v>90</v>
      </c>
      <c r="B6" s="60" t="s">
        <v>215</v>
      </c>
      <c r="C6" s="60">
        <v>1.46</v>
      </c>
      <c r="D6" s="60">
        <v>1.46</v>
      </c>
    </row>
    <row r="7" spans="1:4" x14ac:dyDescent="0.25">
      <c r="A7" s="17" t="s">
        <v>91</v>
      </c>
      <c r="B7" s="60" t="s">
        <v>215</v>
      </c>
      <c r="C7" s="60">
        <v>0.82</v>
      </c>
      <c r="D7" s="60">
        <v>0.82</v>
      </c>
    </row>
    <row r="8" spans="1:4" x14ac:dyDescent="0.25">
      <c r="A8" s="17" t="s">
        <v>92</v>
      </c>
      <c r="B8" s="60" t="s">
        <v>215</v>
      </c>
      <c r="C8" s="60">
        <v>1.1000000000000001</v>
      </c>
      <c r="D8" s="60">
        <v>1.1000000000000001</v>
      </c>
    </row>
    <row r="9" spans="1:4" x14ac:dyDescent="0.25">
      <c r="A9" s="17" t="s">
        <v>241</v>
      </c>
      <c r="B9" s="60" t="s">
        <v>215</v>
      </c>
      <c r="C9" s="60">
        <v>0.76</v>
      </c>
      <c r="D9" s="60">
        <v>0.76</v>
      </c>
    </row>
    <row r="10" spans="1:4" x14ac:dyDescent="0.25">
      <c r="A10" s="17" t="s">
        <v>242</v>
      </c>
      <c r="B10" s="60" t="s">
        <v>215</v>
      </c>
      <c r="C10" s="60">
        <v>0.32</v>
      </c>
      <c r="D10" s="60">
        <v>0.32</v>
      </c>
    </row>
    <row r="11" spans="1:4" x14ac:dyDescent="0.25">
      <c r="A11" s="17" t="s">
        <v>239</v>
      </c>
      <c r="B11" s="60" t="s">
        <v>215</v>
      </c>
      <c r="C11" s="60">
        <v>11.56</v>
      </c>
      <c r="D11" s="60">
        <v>11.56</v>
      </c>
    </row>
    <row r="12" spans="1:4" x14ac:dyDescent="0.25">
      <c r="A12" s="17" t="s">
        <v>94</v>
      </c>
      <c r="B12" s="60" t="s">
        <v>215</v>
      </c>
      <c r="C12" s="60">
        <v>0.78</v>
      </c>
      <c r="D12" s="60">
        <v>0.78</v>
      </c>
    </row>
    <row r="13" spans="1:4" x14ac:dyDescent="0.25">
      <c r="A13" s="17" t="s">
        <v>95</v>
      </c>
      <c r="B13" s="60" t="s">
        <v>215</v>
      </c>
      <c r="C13" s="60">
        <v>0.05</v>
      </c>
      <c r="D13" s="60">
        <v>0.05</v>
      </c>
    </row>
    <row r="14" spans="1:4" x14ac:dyDescent="0.25">
      <c r="A14" s="20" t="s">
        <v>243</v>
      </c>
      <c r="B14" s="12"/>
      <c r="C14" s="12"/>
      <c r="D14" s="12"/>
    </row>
    <row r="15" spans="1:4" x14ac:dyDescent="0.25">
      <c r="A15" s="17" t="s">
        <v>244</v>
      </c>
      <c r="B15" s="60" t="s">
        <v>215</v>
      </c>
      <c r="C15" s="60">
        <v>-0.72</v>
      </c>
      <c r="D15" s="60">
        <v>-0.72</v>
      </c>
    </row>
    <row r="16" spans="1:4" x14ac:dyDescent="0.25">
      <c r="A16" s="17" t="s">
        <v>245</v>
      </c>
      <c r="B16" s="60" t="s">
        <v>215</v>
      </c>
      <c r="C16" s="60">
        <v>1.04</v>
      </c>
      <c r="D16" s="60">
        <v>1.04</v>
      </c>
    </row>
    <row r="17" spans="1:4" x14ac:dyDescent="0.25">
      <c r="A17" s="17" t="s">
        <v>246</v>
      </c>
      <c r="B17" s="60" t="s">
        <v>215</v>
      </c>
      <c r="C17" s="60">
        <v>1.19</v>
      </c>
      <c r="D17" s="60">
        <v>1.19</v>
      </c>
    </row>
    <row r="18" spans="1:4" x14ac:dyDescent="0.25">
      <c r="A18" s="18" t="s">
        <v>247</v>
      </c>
      <c r="B18" s="61" t="s">
        <v>215</v>
      </c>
      <c r="C18" s="61">
        <v>0.17</v>
      </c>
      <c r="D18" s="61">
        <v>0.17</v>
      </c>
    </row>
    <row r="19" spans="1:4" x14ac:dyDescent="0.25">
      <c r="A19" s="62" t="s">
        <v>248</v>
      </c>
      <c r="B19" s="63" t="s">
        <v>215</v>
      </c>
      <c r="C19" s="63">
        <v>7.0000000000000007E-2</v>
      </c>
      <c r="D19" s="63">
        <v>7.0000000000000007E-2</v>
      </c>
    </row>
    <row r="21" spans="1:4" x14ac:dyDescent="0.25">
      <c r="A21" t="s">
        <v>215</v>
      </c>
      <c r="B21" t="s">
        <v>217</v>
      </c>
    </row>
    <row r="22" spans="1:4" x14ac:dyDescent="0.25">
      <c r="A22" t="s">
        <v>107</v>
      </c>
      <c r="B22" t="s">
        <v>108</v>
      </c>
    </row>
  </sheetData>
  <mergeCells count="2">
    <mergeCell ref="A1:D1"/>
    <mergeCell ref="A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CC64C-D3BD-45E7-B28F-A71B3DD08F64}">
  <dimension ref="A1:B20"/>
  <sheetViews>
    <sheetView workbookViewId="0"/>
  </sheetViews>
  <sheetFormatPr defaultRowHeight="15" x14ac:dyDescent="0.25"/>
  <cols>
    <col min="1" max="1" width="36.7109375" customWidth="1"/>
    <col min="2" max="2" width="145.7109375" customWidth="1"/>
  </cols>
  <sheetData>
    <row r="1" spans="1:2" x14ac:dyDescent="0.25">
      <c r="A1" s="36" t="s">
        <v>61</v>
      </c>
      <c r="B1" s="36" t="s">
        <v>62</v>
      </c>
    </row>
    <row r="2" spans="1:2" ht="60" x14ac:dyDescent="0.25">
      <c r="A2" s="37" t="s">
        <v>249</v>
      </c>
      <c r="B2" s="37" t="s">
        <v>250</v>
      </c>
    </row>
    <row r="3" spans="1:2" ht="30" x14ac:dyDescent="0.25">
      <c r="A3" s="37" t="s">
        <v>238</v>
      </c>
      <c r="B3" s="37" t="s">
        <v>251</v>
      </c>
    </row>
    <row r="4" spans="1:2" ht="30" x14ac:dyDescent="0.25">
      <c r="A4" s="37" t="s">
        <v>252</v>
      </c>
      <c r="B4" s="37" t="s">
        <v>253</v>
      </c>
    </row>
    <row r="5" spans="1:2" ht="75" x14ac:dyDescent="0.25">
      <c r="A5" s="37" t="s">
        <v>239</v>
      </c>
      <c r="B5" s="37" t="s">
        <v>254</v>
      </c>
    </row>
    <row r="6" spans="1:2" ht="30" x14ac:dyDescent="0.25">
      <c r="A6" s="37" t="s">
        <v>240</v>
      </c>
      <c r="B6" s="37" t="s">
        <v>255</v>
      </c>
    </row>
    <row r="7" spans="1:2" ht="45" x14ac:dyDescent="0.25">
      <c r="A7" s="37" t="s">
        <v>90</v>
      </c>
      <c r="B7" s="37" t="s">
        <v>109</v>
      </c>
    </row>
    <row r="8" spans="1:2" ht="30" x14ac:dyDescent="0.25">
      <c r="A8" s="37" t="s">
        <v>91</v>
      </c>
      <c r="B8" s="37" t="s">
        <v>256</v>
      </c>
    </row>
    <row r="9" spans="1:2" ht="45" x14ac:dyDescent="0.25">
      <c r="A9" s="37" t="s">
        <v>92</v>
      </c>
      <c r="B9" s="37" t="s">
        <v>257</v>
      </c>
    </row>
    <row r="10" spans="1:2" ht="45" x14ac:dyDescent="0.25">
      <c r="A10" s="37" t="s">
        <v>241</v>
      </c>
      <c r="B10" s="37" t="s">
        <v>258</v>
      </c>
    </row>
    <row r="11" spans="1:2" ht="45" x14ac:dyDescent="0.25">
      <c r="A11" s="37" t="s">
        <v>242</v>
      </c>
      <c r="B11" s="37" t="s">
        <v>259</v>
      </c>
    </row>
    <row r="12" spans="1:2" ht="75" x14ac:dyDescent="0.25">
      <c r="A12" s="37" t="s">
        <v>239</v>
      </c>
      <c r="B12" s="37" t="s">
        <v>260</v>
      </c>
    </row>
    <row r="13" spans="1:2" x14ac:dyDescent="0.25">
      <c r="A13" s="37" t="s">
        <v>94</v>
      </c>
      <c r="B13" s="37" t="s">
        <v>113</v>
      </c>
    </row>
    <row r="14" spans="1:2" x14ac:dyDescent="0.25">
      <c r="A14" s="37" t="s">
        <v>95</v>
      </c>
      <c r="B14" s="37" t="s">
        <v>114</v>
      </c>
    </row>
    <row r="15" spans="1:2" x14ac:dyDescent="0.25">
      <c r="A15" s="37" t="s">
        <v>244</v>
      </c>
      <c r="B15" s="37" t="s">
        <v>261</v>
      </c>
    </row>
    <row r="16" spans="1:2" ht="30" x14ac:dyDescent="0.25">
      <c r="A16" s="37" t="s">
        <v>245</v>
      </c>
      <c r="B16" s="37" t="s">
        <v>262</v>
      </c>
    </row>
    <row r="17" spans="1:2" x14ac:dyDescent="0.25">
      <c r="A17" s="37" t="s">
        <v>246</v>
      </c>
      <c r="B17" s="37" t="s">
        <v>263</v>
      </c>
    </row>
    <row r="18" spans="1:2" ht="60" x14ac:dyDescent="0.25">
      <c r="A18" s="37" t="s">
        <v>247</v>
      </c>
      <c r="B18" s="37" t="s">
        <v>119</v>
      </c>
    </row>
    <row r="19" spans="1:2" ht="45" x14ac:dyDescent="0.25">
      <c r="A19" s="37" t="s">
        <v>248</v>
      </c>
      <c r="B19" s="37" t="s">
        <v>264</v>
      </c>
    </row>
    <row r="20" spans="1:2" ht="30" x14ac:dyDescent="0.25">
      <c r="A20" s="37" t="s">
        <v>265</v>
      </c>
      <c r="B20" s="37" t="s">
        <v>266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DE321-4074-4DEC-818F-186CC75DE63B}">
  <dimension ref="A1:E84"/>
  <sheetViews>
    <sheetView workbookViewId="0">
      <selection sqref="A1:E1"/>
    </sheetView>
  </sheetViews>
  <sheetFormatPr defaultRowHeight="15" x14ac:dyDescent="0.25"/>
  <cols>
    <col min="1" max="1" width="36.85546875" bestFit="1" customWidth="1"/>
    <col min="2" max="2" width="15.7109375" customWidth="1"/>
    <col min="3" max="5" width="20" customWidth="1"/>
  </cols>
  <sheetData>
    <row r="1" spans="1:5" ht="30" customHeight="1" x14ac:dyDescent="0.25">
      <c r="A1" s="27" t="s">
        <v>12</v>
      </c>
      <c r="B1" s="27"/>
      <c r="C1" s="27"/>
      <c r="D1" s="27"/>
      <c r="E1" s="27"/>
    </row>
    <row r="3" spans="1:5" ht="30" customHeight="1" x14ac:dyDescent="0.25">
      <c r="A3" s="39" t="s">
        <v>123</v>
      </c>
      <c r="B3" s="40"/>
      <c r="C3" s="40"/>
      <c r="D3" s="40"/>
      <c r="E3" s="40"/>
    </row>
    <row r="5" spans="1:5" ht="30" customHeight="1" x14ac:dyDescent="0.25">
      <c r="A5" s="28"/>
      <c r="B5" s="28"/>
      <c r="C5" s="28"/>
      <c r="D5" s="28" t="s">
        <v>124</v>
      </c>
      <c r="E5" s="28"/>
    </row>
    <row r="6" spans="1:5" ht="45" x14ac:dyDescent="0.25">
      <c r="A6" s="16" t="s">
        <v>125</v>
      </c>
      <c r="B6" s="45" t="s">
        <v>126</v>
      </c>
      <c r="C6" s="46" t="s">
        <v>127</v>
      </c>
      <c r="D6" s="47" t="s">
        <v>128</v>
      </c>
      <c r="E6" s="48" t="s">
        <v>129</v>
      </c>
    </row>
    <row r="7" spans="1:5" x14ac:dyDescent="0.25">
      <c r="A7" s="12" t="s">
        <v>130</v>
      </c>
      <c r="B7" s="41">
        <v>10</v>
      </c>
      <c r="C7" s="42">
        <v>1120.44</v>
      </c>
      <c r="D7" s="43">
        <v>96.05</v>
      </c>
      <c r="E7" s="44">
        <v>8.57</v>
      </c>
    </row>
    <row r="8" spans="1:5" x14ac:dyDescent="0.25">
      <c r="A8" s="12" t="s">
        <v>131</v>
      </c>
      <c r="B8" s="41">
        <v>10</v>
      </c>
      <c r="C8" s="42">
        <v>1700.43</v>
      </c>
      <c r="D8" s="43">
        <v>49.3</v>
      </c>
      <c r="E8" s="44">
        <v>2.9</v>
      </c>
    </row>
    <row r="9" spans="1:5" x14ac:dyDescent="0.25">
      <c r="A9" s="12" t="s">
        <v>132</v>
      </c>
      <c r="B9" s="41">
        <v>10</v>
      </c>
      <c r="C9" s="42">
        <v>1955.56</v>
      </c>
      <c r="D9" s="43">
        <v>35.61</v>
      </c>
      <c r="E9" s="44">
        <v>1.82</v>
      </c>
    </row>
    <row r="10" spans="1:5" x14ac:dyDescent="0.25">
      <c r="A10" s="12" t="s">
        <v>133</v>
      </c>
      <c r="B10" s="41">
        <v>10</v>
      </c>
      <c r="C10" s="42">
        <v>2367.5</v>
      </c>
      <c r="D10" s="43">
        <v>39.89</v>
      </c>
      <c r="E10" s="44">
        <v>1.68</v>
      </c>
    </row>
    <row r="11" spans="1:5" x14ac:dyDescent="0.25">
      <c r="A11" s="12" t="s">
        <v>134</v>
      </c>
      <c r="B11" s="41">
        <v>10</v>
      </c>
      <c r="C11" s="42">
        <v>2719.34</v>
      </c>
      <c r="D11" s="43">
        <v>37.340000000000003</v>
      </c>
      <c r="E11" s="44">
        <v>1.37</v>
      </c>
    </row>
    <row r="12" spans="1:5" x14ac:dyDescent="0.25">
      <c r="A12" s="12" t="s">
        <v>135</v>
      </c>
      <c r="B12" s="41">
        <v>10</v>
      </c>
      <c r="C12" s="42">
        <v>3153.91</v>
      </c>
      <c r="D12" s="43">
        <v>28.05</v>
      </c>
      <c r="E12" s="44">
        <v>0.89</v>
      </c>
    </row>
    <row r="13" spans="1:5" x14ac:dyDescent="0.25">
      <c r="A13" s="12" t="s">
        <v>136</v>
      </c>
      <c r="B13" s="41">
        <v>10</v>
      </c>
      <c r="C13" s="42">
        <v>3661.15</v>
      </c>
      <c r="D13" s="43">
        <v>24.49</v>
      </c>
      <c r="E13" s="44">
        <v>0.67</v>
      </c>
    </row>
    <row r="14" spans="1:5" x14ac:dyDescent="0.25">
      <c r="A14" s="12" t="s">
        <v>137</v>
      </c>
      <c r="B14" s="41">
        <v>10</v>
      </c>
      <c r="C14" s="42">
        <v>4192.34</v>
      </c>
      <c r="D14" s="43">
        <v>-1.93</v>
      </c>
      <c r="E14" s="44">
        <v>-0.05</v>
      </c>
    </row>
    <row r="15" spans="1:5" x14ac:dyDescent="0.25">
      <c r="A15" s="12" t="s">
        <v>138</v>
      </c>
      <c r="B15" s="41">
        <v>10</v>
      </c>
      <c r="C15" s="42">
        <v>4810.91</v>
      </c>
      <c r="D15" s="43">
        <v>-42.84</v>
      </c>
      <c r="E15" s="44">
        <v>-0.89</v>
      </c>
    </row>
    <row r="16" spans="1:5" x14ac:dyDescent="0.25">
      <c r="A16" s="12" t="s">
        <v>139</v>
      </c>
      <c r="B16" s="41">
        <v>10</v>
      </c>
      <c r="C16" s="42">
        <v>6756.07</v>
      </c>
      <c r="D16" s="43">
        <v>-153.84</v>
      </c>
      <c r="E16" s="44">
        <v>-2.2799999999999998</v>
      </c>
    </row>
    <row r="17" spans="1:5" x14ac:dyDescent="0.25">
      <c r="A17" s="14" t="s">
        <v>140</v>
      </c>
      <c r="B17" s="49">
        <v>100</v>
      </c>
      <c r="C17" s="50">
        <v>3243.74</v>
      </c>
      <c r="D17" s="51">
        <v>11.2</v>
      </c>
      <c r="E17" s="52">
        <v>0.3</v>
      </c>
    </row>
    <row r="20" spans="1:5" x14ac:dyDescent="0.25">
      <c r="A20" s="28"/>
      <c r="B20" s="28"/>
      <c r="C20" s="28" t="s">
        <v>141</v>
      </c>
      <c r="D20" s="28"/>
      <c r="E20" s="28"/>
    </row>
    <row r="21" spans="1:5" ht="30" x14ac:dyDescent="0.25">
      <c r="A21" s="16" t="s">
        <v>125</v>
      </c>
      <c r="B21" s="45" t="s">
        <v>126</v>
      </c>
      <c r="C21" s="54" t="s">
        <v>142</v>
      </c>
      <c r="D21" s="54" t="s">
        <v>143</v>
      </c>
      <c r="E21" s="54" t="s">
        <v>144</v>
      </c>
    </row>
    <row r="22" spans="1:5" x14ac:dyDescent="0.25">
      <c r="A22" s="12" t="s">
        <v>130</v>
      </c>
      <c r="B22" s="41">
        <v>10</v>
      </c>
      <c r="C22" s="53">
        <v>67.61</v>
      </c>
      <c r="D22" s="53">
        <v>31.47</v>
      </c>
      <c r="E22" s="53">
        <v>0.92</v>
      </c>
    </row>
    <row r="23" spans="1:5" x14ac:dyDescent="0.25">
      <c r="A23" s="12" t="s">
        <v>131</v>
      </c>
      <c r="B23" s="41">
        <v>10</v>
      </c>
      <c r="C23" s="53">
        <v>45.44</v>
      </c>
      <c r="D23" s="53">
        <v>53.52</v>
      </c>
      <c r="E23" s="53">
        <v>1.03</v>
      </c>
    </row>
    <row r="24" spans="1:5" x14ac:dyDescent="0.25">
      <c r="A24" s="12" t="s">
        <v>132</v>
      </c>
      <c r="B24" s="41">
        <v>10</v>
      </c>
      <c r="C24" s="53">
        <v>36.21</v>
      </c>
      <c r="D24" s="53">
        <v>62.45</v>
      </c>
      <c r="E24" s="53">
        <v>1.34</v>
      </c>
    </row>
    <row r="25" spans="1:5" x14ac:dyDescent="0.25">
      <c r="A25" s="12" t="s">
        <v>133</v>
      </c>
      <c r="B25" s="41">
        <v>10</v>
      </c>
      <c r="C25" s="53">
        <v>42.05</v>
      </c>
      <c r="D25" s="53">
        <v>56.16</v>
      </c>
      <c r="E25" s="53">
        <v>1.79</v>
      </c>
    </row>
    <row r="26" spans="1:5" x14ac:dyDescent="0.25">
      <c r="A26" s="12" t="s">
        <v>134</v>
      </c>
      <c r="B26" s="41">
        <v>10</v>
      </c>
      <c r="C26" s="53">
        <v>49.1</v>
      </c>
      <c r="D26" s="53">
        <v>47.77</v>
      </c>
      <c r="E26" s="53">
        <v>3.13</v>
      </c>
    </row>
    <row r="27" spans="1:5" x14ac:dyDescent="0.25">
      <c r="A27" s="12" t="s">
        <v>135</v>
      </c>
      <c r="B27" s="41">
        <v>10</v>
      </c>
      <c r="C27" s="53">
        <v>44.49</v>
      </c>
      <c r="D27" s="53">
        <v>50.48</v>
      </c>
      <c r="E27" s="53">
        <v>5.03</v>
      </c>
    </row>
    <row r="28" spans="1:5" x14ac:dyDescent="0.25">
      <c r="A28" s="12" t="s">
        <v>136</v>
      </c>
      <c r="B28" s="41">
        <v>10</v>
      </c>
      <c r="C28" s="53">
        <v>42.35</v>
      </c>
      <c r="D28" s="53">
        <v>51.48</v>
      </c>
      <c r="E28" s="53">
        <v>6.17</v>
      </c>
    </row>
    <row r="29" spans="1:5" x14ac:dyDescent="0.25">
      <c r="A29" s="12" t="s">
        <v>137</v>
      </c>
      <c r="B29" s="41">
        <v>10</v>
      </c>
      <c r="C29" s="53">
        <v>37.090000000000003</v>
      </c>
      <c r="D29" s="53">
        <v>52.35</v>
      </c>
      <c r="E29" s="53">
        <v>10.56</v>
      </c>
    </row>
    <row r="30" spans="1:5" x14ac:dyDescent="0.25">
      <c r="A30" s="12" t="s">
        <v>138</v>
      </c>
      <c r="B30" s="41">
        <v>10</v>
      </c>
      <c r="C30" s="53">
        <v>28.87</v>
      </c>
      <c r="D30" s="53">
        <v>53.21</v>
      </c>
      <c r="E30" s="53">
        <v>17.920000000000002</v>
      </c>
    </row>
    <row r="31" spans="1:5" x14ac:dyDescent="0.25">
      <c r="A31" s="12" t="s">
        <v>139</v>
      </c>
      <c r="B31" s="41">
        <v>10</v>
      </c>
      <c r="C31" s="53">
        <v>16.100000000000001</v>
      </c>
      <c r="D31" s="53">
        <v>45.87</v>
      </c>
      <c r="E31" s="53">
        <v>38.04</v>
      </c>
    </row>
    <row r="32" spans="1:5" x14ac:dyDescent="0.25">
      <c r="A32" s="14" t="s">
        <v>140</v>
      </c>
      <c r="B32" s="49">
        <v>100</v>
      </c>
      <c r="C32" s="55">
        <v>40.93</v>
      </c>
      <c r="D32" s="55">
        <v>50.47</v>
      </c>
      <c r="E32" s="55">
        <v>8.59</v>
      </c>
    </row>
    <row r="35" spans="1:5" ht="30" customHeight="1" x14ac:dyDescent="0.25">
      <c r="A35" s="39" t="s">
        <v>145</v>
      </c>
      <c r="B35" s="40"/>
      <c r="C35" s="40"/>
      <c r="D35" s="40"/>
      <c r="E35" s="40"/>
    </row>
    <row r="37" spans="1:5" ht="30" customHeight="1" x14ac:dyDescent="0.25">
      <c r="A37" s="28"/>
      <c r="B37" s="28"/>
      <c r="C37" s="28"/>
      <c r="D37" s="28" t="s">
        <v>124</v>
      </c>
      <c r="E37" s="28"/>
    </row>
    <row r="38" spans="1:5" ht="45" x14ac:dyDescent="0.25">
      <c r="A38" s="16" t="s">
        <v>146</v>
      </c>
      <c r="B38" s="45" t="s">
        <v>126</v>
      </c>
      <c r="C38" s="46" t="s">
        <v>127</v>
      </c>
      <c r="D38" s="47" t="s">
        <v>128</v>
      </c>
      <c r="E38" s="48" t="s">
        <v>129</v>
      </c>
    </row>
    <row r="39" spans="1:5" x14ac:dyDescent="0.25">
      <c r="A39" s="12" t="s">
        <v>147</v>
      </c>
      <c r="B39" s="41">
        <v>51</v>
      </c>
      <c r="C39" s="42">
        <v>4149.76</v>
      </c>
      <c r="D39" s="43">
        <v>-18.8</v>
      </c>
      <c r="E39" s="44">
        <v>-0.5</v>
      </c>
    </row>
    <row r="40" spans="1:5" x14ac:dyDescent="0.25">
      <c r="A40" s="12" t="s">
        <v>148</v>
      </c>
      <c r="B40" s="41">
        <v>7.9</v>
      </c>
      <c r="C40" s="42">
        <v>3926.85</v>
      </c>
      <c r="D40" s="43">
        <v>92</v>
      </c>
      <c r="E40" s="44">
        <v>2.2999999999999998</v>
      </c>
    </row>
    <row r="41" spans="1:5" x14ac:dyDescent="0.25">
      <c r="A41" s="12" t="s">
        <v>149</v>
      </c>
      <c r="B41" s="41">
        <v>29.7</v>
      </c>
      <c r="C41" s="42">
        <v>2160.62</v>
      </c>
      <c r="D41" s="43">
        <v>9.8000000000000007</v>
      </c>
      <c r="E41" s="44">
        <v>0.5</v>
      </c>
    </row>
    <row r="42" spans="1:5" x14ac:dyDescent="0.25">
      <c r="A42" s="12" t="s">
        <v>150</v>
      </c>
      <c r="B42" s="41">
        <v>4.0999999999999996</v>
      </c>
      <c r="C42" s="42">
        <v>1566.07</v>
      </c>
      <c r="D42" s="43">
        <v>79.2</v>
      </c>
      <c r="E42" s="44">
        <v>5.0999999999999996</v>
      </c>
    </row>
    <row r="43" spans="1:5" x14ac:dyDescent="0.25">
      <c r="A43" s="12" t="s">
        <v>151</v>
      </c>
      <c r="B43" s="41">
        <v>3.8</v>
      </c>
      <c r="C43" s="42">
        <v>1821.2</v>
      </c>
      <c r="D43" s="43">
        <v>22.8</v>
      </c>
      <c r="E43" s="44">
        <v>1.3</v>
      </c>
    </row>
    <row r="44" spans="1:5" x14ac:dyDescent="0.25">
      <c r="A44" s="12" t="s">
        <v>152</v>
      </c>
      <c r="B44" s="41">
        <v>2.9</v>
      </c>
      <c r="C44" s="42">
        <v>1271.08</v>
      </c>
      <c r="D44" s="43">
        <v>224</v>
      </c>
      <c r="E44" s="44">
        <v>17.600000000000001</v>
      </c>
    </row>
    <row r="45" spans="1:5" x14ac:dyDescent="0.25">
      <c r="A45" s="12" t="s">
        <v>153</v>
      </c>
      <c r="B45" s="41">
        <v>0.6</v>
      </c>
      <c r="C45" s="42">
        <v>724.13</v>
      </c>
      <c r="D45" s="43">
        <v>-1.6</v>
      </c>
      <c r="E45" s="44">
        <v>-0.2</v>
      </c>
    </row>
    <row r="46" spans="1:5" x14ac:dyDescent="0.25">
      <c r="A46" s="14" t="s">
        <v>140</v>
      </c>
      <c r="B46" s="49">
        <v>100</v>
      </c>
      <c r="C46" s="50">
        <v>3243.74</v>
      </c>
      <c r="D46" s="51">
        <v>11.2</v>
      </c>
      <c r="E46" s="52">
        <v>0.3</v>
      </c>
    </row>
    <row r="49" spans="1:5" x14ac:dyDescent="0.25">
      <c r="A49" s="28"/>
      <c r="B49" s="28"/>
      <c r="C49" s="28" t="s">
        <v>141</v>
      </c>
      <c r="D49" s="28"/>
      <c r="E49" s="28"/>
    </row>
    <row r="50" spans="1:5" ht="45" x14ac:dyDescent="0.25">
      <c r="A50" s="16" t="s">
        <v>146</v>
      </c>
      <c r="B50" s="45" t="s">
        <v>126</v>
      </c>
      <c r="C50" s="54" t="s">
        <v>142</v>
      </c>
      <c r="D50" s="54" t="s">
        <v>143</v>
      </c>
      <c r="E50" s="54" t="s">
        <v>144</v>
      </c>
    </row>
    <row r="51" spans="1:5" x14ac:dyDescent="0.25">
      <c r="A51" s="12" t="s">
        <v>147</v>
      </c>
      <c r="B51" s="41">
        <v>51</v>
      </c>
      <c r="C51" s="53">
        <v>44.6</v>
      </c>
      <c r="D51" s="53">
        <v>40.450000000000003</v>
      </c>
      <c r="E51" s="53">
        <v>14.95</v>
      </c>
    </row>
    <row r="52" spans="1:5" x14ac:dyDescent="0.25">
      <c r="A52" s="12" t="s">
        <v>148</v>
      </c>
      <c r="B52" s="41">
        <v>7.9</v>
      </c>
      <c r="C52" s="53">
        <v>61.23</v>
      </c>
      <c r="D52" s="53">
        <v>30.68</v>
      </c>
      <c r="E52" s="53">
        <v>8.09</v>
      </c>
    </row>
    <row r="53" spans="1:5" x14ac:dyDescent="0.25">
      <c r="A53" s="12" t="s">
        <v>149</v>
      </c>
      <c r="B53" s="41">
        <v>29.7</v>
      </c>
      <c r="C53" s="53">
        <v>22.34</v>
      </c>
      <c r="D53" s="53">
        <v>76.8</v>
      </c>
      <c r="E53" s="53">
        <v>0.86</v>
      </c>
    </row>
    <row r="54" spans="1:5" x14ac:dyDescent="0.25">
      <c r="A54" s="12" t="s">
        <v>150</v>
      </c>
      <c r="B54" s="41">
        <v>4.0999999999999996</v>
      </c>
      <c r="C54" s="53">
        <v>70.91</v>
      </c>
      <c r="D54" s="53">
        <v>28.34</v>
      </c>
      <c r="E54" s="53">
        <v>0.74</v>
      </c>
    </row>
    <row r="55" spans="1:5" x14ac:dyDescent="0.25">
      <c r="A55" s="12" t="s">
        <v>151</v>
      </c>
      <c r="B55" s="41">
        <v>3.8</v>
      </c>
      <c r="C55" s="53">
        <v>24.33</v>
      </c>
      <c r="D55" s="53">
        <v>74.930000000000007</v>
      </c>
      <c r="E55" s="53">
        <v>0.74</v>
      </c>
    </row>
    <row r="56" spans="1:5" x14ac:dyDescent="0.25">
      <c r="A56" s="12" t="s">
        <v>152</v>
      </c>
      <c r="B56" s="41">
        <v>2.9</v>
      </c>
      <c r="C56" s="53">
        <v>97.77</v>
      </c>
      <c r="D56" s="53">
        <v>1.97</v>
      </c>
      <c r="E56" s="53">
        <v>0.26</v>
      </c>
    </row>
    <row r="57" spans="1:5" x14ac:dyDescent="0.25">
      <c r="A57" s="12" t="s">
        <v>153</v>
      </c>
      <c r="B57" s="41">
        <v>0.6</v>
      </c>
      <c r="C57" s="53">
        <v>4.0199999999999996</v>
      </c>
      <c r="D57" s="53">
        <v>94.88</v>
      </c>
      <c r="E57" s="53">
        <v>1.1000000000000001</v>
      </c>
    </row>
    <row r="58" spans="1:5" x14ac:dyDescent="0.25">
      <c r="A58" s="14" t="s">
        <v>140</v>
      </c>
      <c r="B58" s="49">
        <v>100</v>
      </c>
      <c r="C58" s="55">
        <v>40.93</v>
      </c>
      <c r="D58" s="55">
        <v>50.47</v>
      </c>
      <c r="E58" s="55">
        <v>8.59</v>
      </c>
    </row>
    <row r="61" spans="1:5" ht="30" customHeight="1" x14ac:dyDescent="0.25">
      <c r="A61" s="39" t="s">
        <v>154</v>
      </c>
      <c r="B61" s="40"/>
      <c r="C61" s="40"/>
      <c r="D61" s="40"/>
      <c r="E61" s="40"/>
    </row>
    <row r="63" spans="1:5" ht="30" customHeight="1" x14ac:dyDescent="0.25">
      <c r="A63" s="28"/>
      <c r="B63" s="28"/>
      <c r="C63" s="28"/>
      <c r="D63" s="28" t="s">
        <v>124</v>
      </c>
      <c r="E63" s="28"/>
    </row>
    <row r="64" spans="1:5" ht="45" x14ac:dyDescent="0.25">
      <c r="A64" s="16" t="s">
        <v>155</v>
      </c>
      <c r="B64" s="45" t="s">
        <v>126</v>
      </c>
      <c r="C64" s="46" t="s">
        <v>127</v>
      </c>
      <c r="D64" s="47" t="s">
        <v>128</v>
      </c>
      <c r="E64" s="48" t="s">
        <v>129</v>
      </c>
    </row>
    <row r="65" spans="1:5" x14ac:dyDescent="0.25">
      <c r="A65" s="12" t="s">
        <v>156</v>
      </c>
      <c r="B65" s="41">
        <v>16</v>
      </c>
      <c r="C65" s="42">
        <v>1853.21</v>
      </c>
      <c r="D65" s="43">
        <v>12.2</v>
      </c>
      <c r="E65" s="44">
        <v>0.7</v>
      </c>
    </row>
    <row r="66" spans="1:5" x14ac:dyDescent="0.25">
      <c r="A66" s="12" t="s">
        <v>157</v>
      </c>
      <c r="B66" s="41">
        <v>17.8</v>
      </c>
      <c r="C66" s="42">
        <v>1665.42</v>
      </c>
      <c r="D66" s="43">
        <v>11.9</v>
      </c>
      <c r="E66" s="44">
        <v>0.7</v>
      </c>
    </row>
    <row r="67" spans="1:5" x14ac:dyDescent="0.25">
      <c r="A67" s="12" t="s">
        <v>158</v>
      </c>
      <c r="B67" s="41">
        <v>2.2999999999999998</v>
      </c>
      <c r="C67" s="42">
        <v>3852.09</v>
      </c>
      <c r="D67" s="43">
        <v>25.8</v>
      </c>
      <c r="E67" s="44">
        <v>0.7</v>
      </c>
    </row>
    <row r="68" spans="1:5" x14ac:dyDescent="0.25">
      <c r="A68" s="12" t="s">
        <v>159</v>
      </c>
      <c r="B68" s="41">
        <v>7.8</v>
      </c>
      <c r="C68" s="42">
        <v>2969.04</v>
      </c>
      <c r="D68" s="43">
        <v>59.5</v>
      </c>
      <c r="E68" s="44">
        <v>2</v>
      </c>
    </row>
    <row r="69" spans="1:5" x14ac:dyDescent="0.25">
      <c r="A69" s="12" t="s">
        <v>160</v>
      </c>
      <c r="B69" s="41">
        <v>26</v>
      </c>
      <c r="C69" s="42">
        <v>3248.07</v>
      </c>
      <c r="D69" s="43">
        <v>-6.7</v>
      </c>
      <c r="E69" s="44">
        <v>-0.2</v>
      </c>
    </row>
    <row r="70" spans="1:5" x14ac:dyDescent="0.25">
      <c r="A70" s="12" t="s">
        <v>161</v>
      </c>
      <c r="B70" s="41">
        <v>27.1</v>
      </c>
      <c r="C70" s="42">
        <v>4991.22</v>
      </c>
      <c r="D70" s="43">
        <v>9.9</v>
      </c>
      <c r="E70" s="44">
        <v>0.2</v>
      </c>
    </row>
    <row r="71" spans="1:5" x14ac:dyDescent="0.25">
      <c r="A71" s="12" t="s">
        <v>162</v>
      </c>
      <c r="B71" s="41">
        <v>3</v>
      </c>
      <c r="C71" s="42">
        <v>4463.3599999999997</v>
      </c>
      <c r="D71" s="43">
        <v>31.5</v>
      </c>
      <c r="E71" s="44">
        <v>0.7</v>
      </c>
    </row>
    <row r="72" spans="1:5" x14ac:dyDescent="0.25">
      <c r="A72" s="14" t="s">
        <v>140</v>
      </c>
      <c r="B72" s="49">
        <v>100</v>
      </c>
      <c r="C72" s="50">
        <v>3243.74</v>
      </c>
      <c r="D72" s="51">
        <v>11.2</v>
      </c>
      <c r="E72" s="52">
        <v>0.3</v>
      </c>
    </row>
    <row r="75" spans="1:5" x14ac:dyDescent="0.25">
      <c r="A75" s="28"/>
      <c r="B75" s="28"/>
      <c r="C75" s="28" t="s">
        <v>141</v>
      </c>
      <c r="D75" s="28"/>
      <c r="E75" s="28"/>
    </row>
    <row r="76" spans="1:5" ht="30" x14ac:dyDescent="0.25">
      <c r="A76" s="16" t="s">
        <v>155</v>
      </c>
      <c r="B76" s="45" t="s">
        <v>126</v>
      </c>
      <c r="C76" s="54" t="s">
        <v>142</v>
      </c>
      <c r="D76" s="54" t="s">
        <v>143</v>
      </c>
      <c r="E76" s="54" t="s">
        <v>144</v>
      </c>
    </row>
    <row r="77" spans="1:5" x14ac:dyDescent="0.25">
      <c r="A77" s="12" t="s">
        <v>156</v>
      </c>
      <c r="B77" s="41">
        <v>16</v>
      </c>
      <c r="C77" s="53">
        <v>32.61</v>
      </c>
      <c r="D77" s="53">
        <v>62.14</v>
      </c>
      <c r="E77" s="53">
        <v>5.25</v>
      </c>
    </row>
    <row r="78" spans="1:5" x14ac:dyDescent="0.25">
      <c r="A78" s="12" t="s">
        <v>157</v>
      </c>
      <c r="B78" s="41">
        <v>17.8</v>
      </c>
      <c r="C78" s="53">
        <v>26.76</v>
      </c>
      <c r="D78" s="53">
        <v>70.47</v>
      </c>
      <c r="E78" s="53">
        <v>2.77</v>
      </c>
    </row>
    <row r="79" spans="1:5" x14ac:dyDescent="0.25">
      <c r="A79" s="12" t="s">
        <v>158</v>
      </c>
      <c r="B79" s="41">
        <v>2.2999999999999998</v>
      </c>
      <c r="C79" s="53">
        <v>52.3</v>
      </c>
      <c r="D79" s="53">
        <v>36.1</v>
      </c>
      <c r="E79" s="53">
        <v>11.61</v>
      </c>
    </row>
    <row r="80" spans="1:5" x14ac:dyDescent="0.25">
      <c r="A80" s="12" t="s">
        <v>159</v>
      </c>
      <c r="B80" s="41">
        <v>7.8</v>
      </c>
      <c r="C80" s="53">
        <v>59.18</v>
      </c>
      <c r="D80" s="53">
        <v>33.99</v>
      </c>
      <c r="E80" s="53">
        <v>6.83</v>
      </c>
    </row>
    <row r="81" spans="1:5" x14ac:dyDescent="0.25">
      <c r="A81" s="12" t="s">
        <v>160</v>
      </c>
      <c r="B81" s="41">
        <v>26</v>
      </c>
      <c r="C81" s="53">
        <v>35.19</v>
      </c>
      <c r="D81" s="53">
        <v>56.27</v>
      </c>
      <c r="E81" s="53">
        <v>8.5399999999999991</v>
      </c>
    </row>
    <row r="82" spans="1:5" x14ac:dyDescent="0.25">
      <c r="A82" s="12" t="s">
        <v>161</v>
      </c>
      <c r="B82" s="41">
        <v>27.1</v>
      </c>
      <c r="C82" s="53">
        <v>52.52</v>
      </c>
      <c r="D82" s="53">
        <v>33.229999999999997</v>
      </c>
      <c r="E82" s="53">
        <v>14.26</v>
      </c>
    </row>
    <row r="83" spans="1:5" x14ac:dyDescent="0.25">
      <c r="A83" s="12" t="s">
        <v>162</v>
      </c>
      <c r="B83" s="41">
        <v>3</v>
      </c>
      <c r="C83" s="53">
        <v>58.19</v>
      </c>
      <c r="D83" s="53">
        <v>29.17</v>
      </c>
      <c r="E83" s="53">
        <v>12.64</v>
      </c>
    </row>
    <row r="84" spans="1:5" x14ac:dyDescent="0.25">
      <c r="A84" s="14" t="s">
        <v>140</v>
      </c>
      <c r="B84" s="49">
        <v>100</v>
      </c>
      <c r="C84" s="55">
        <v>40.93</v>
      </c>
      <c r="D84" s="55">
        <v>50.47</v>
      </c>
      <c r="E84" s="55">
        <v>8.59</v>
      </c>
    </row>
  </sheetData>
  <mergeCells count="16">
    <mergeCell ref="A61:E61"/>
    <mergeCell ref="A63:C63"/>
    <mergeCell ref="D63:E63"/>
    <mergeCell ref="A75:B75"/>
    <mergeCell ref="C75:E75"/>
    <mergeCell ref="A35:E35"/>
    <mergeCell ref="A37:C37"/>
    <mergeCell ref="D37:E37"/>
    <mergeCell ref="A49:B49"/>
    <mergeCell ref="C49:E49"/>
    <mergeCell ref="A1:E1"/>
    <mergeCell ref="A3:E3"/>
    <mergeCell ref="A5:C5"/>
    <mergeCell ref="D5:E5"/>
    <mergeCell ref="A20:B20"/>
    <mergeCell ref="C20:E20"/>
  </mergeCells>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Index</vt:lpstr>
      <vt:lpstr>Maatregelen per prioriteit</vt:lpstr>
      <vt:lpstr>Maatregelen per rubriek</vt:lpstr>
      <vt:lpstr>Maatregelen META</vt:lpstr>
      <vt:lpstr>HERMES</vt:lpstr>
      <vt:lpstr>HERMES META</vt:lpstr>
      <vt:lpstr>QUEST</vt:lpstr>
      <vt:lpstr>QUEST META</vt:lpstr>
      <vt:lpstr>EXPEDITION</vt:lpstr>
      <vt:lpstr>EXPEDITION META</vt:lpstr>
      <vt:lpstr>TYPECAST</vt:lpstr>
      <vt:lpstr>TYPECAST META</vt:lpstr>
      <vt:lpstr>HINT</vt:lpstr>
      <vt:lpstr>HINT META</vt:lpstr>
      <vt:lpstr>PLANET</vt:lpstr>
      <vt:lpstr>PLANET META</vt:lpstr>
      <vt:lpstr>CRYSTAL SUPER GRID</vt:lpstr>
      <vt:lpstr>CRYSTAL SUPER GRID META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Hendrik Nevejan</dc:creator>
  <cp:lastModifiedBy>Gaëtan de Menten</cp:lastModifiedBy>
  <dcterms:created xsi:type="dcterms:W3CDTF">2018-11-09T11:03:57Z</dcterms:created>
  <dcterms:modified xsi:type="dcterms:W3CDTF">2019-04-24T23:11:30Z</dcterms:modified>
</cp:coreProperties>
</file>